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tabRatio="533" activeTab="0"/>
  </bookViews>
  <sheets>
    <sheet name="คณะKPI" sheetId="1" r:id="rId1"/>
  </sheets>
  <definedNames>
    <definedName name="_xlnm.Print_Area" localSheetId="0">'คณะKPI'!$A$1:$C$181</definedName>
    <definedName name="_xlnm.Print_Titles" localSheetId="0">'คณะKPI'!$2:$2</definedName>
  </definedNames>
  <calcPr fullCalcOnLoad="1"/>
</workbook>
</file>

<file path=xl/sharedStrings.xml><?xml version="1.0" encoding="utf-8"?>
<sst xmlns="http://schemas.openxmlformats.org/spreadsheetml/2006/main" count="316" uniqueCount="238">
  <si>
    <t>มีการใช้ทรัพยากรภายในและภายนอกสถาบันร่วมกัน****</t>
  </si>
  <si>
    <t>องค์ประกอบและตัวบ่งชี้</t>
  </si>
  <si>
    <t>1. ปรัชญา  ปณิธาน  วัตุประสงค์  และแผนดำเนินการ (3)</t>
  </si>
  <si>
    <t>ร้อยละของการบรรลุเป้าหมายตามตัวบ่งชี้ของการปฏิบัติงานที่กำหนด***</t>
  </si>
  <si>
    <t>ตัวบ่งชี้ร่วม</t>
  </si>
  <si>
    <t>มีระบบและกลไกในการพัฒนาและบริหารหลักสูตร***</t>
  </si>
  <si>
    <t>มีกระบวนการเรียนรู้ที่เน้นผู้เรียนเป็นสำคัญ**</t>
  </si>
  <si>
    <t>จำนวนนักศึกษาเต็มเวลาเทียบเท่าต่อจำนวนอาจารย์ประจำ**</t>
  </si>
  <si>
    <t>มีกระบวนการส่งเสริมการปฏิบัติตามจรรยาบรรณวิชาชีพของคณาจารย์**</t>
  </si>
  <si>
    <t>2.10</t>
  </si>
  <si>
    <t>ร้อยละของบัณฑิตระดับปริญญาตรีที่ได้รับเงินเดือนเริ่มต้นเป็นไปตามเกณฑ์**</t>
  </si>
  <si>
    <t>ระดับความพึงพอใจของนายจ้าง ผู้ประกอบการ และผู้ใช้บัณฑิต**</t>
  </si>
  <si>
    <t>ร้อยละของหลักสูตรที่ได้มาตรฐานต่อหลักสูตรทั้งหมด**</t>
  </si>
  <si>
    <t>ร้อยละของบัณฑิตระดับปริญญาตรีที่ได้ทำงานตรงสาขาที่สำเร็จการศึกษา****</t>
  </si>
  <si>
    <t>การวัดและประเมินผลการเรียนรู้ของนักศึกษา (ระดับ)*</t>
  </si>
  <si>
    <t>ตัวบ่งชี้เฉพาะ</t>
  </si>
  <si>
    <t>ร้อยละของนักศึกษาระดับบัณฑิตศึกษาต่อจำนวนนักศึกษาทั้งหมด*</t>
  </si>
  <si>
    <t>3. กิจกรรมการพัฒนานิสิตนักศึกษา (4)</t>
  </si>
  <si>
    <t>มีการจัดบริการแก่นักศึกษาและศิษย์เก่า***</t>
  </si>
  <si>
    <t>3.4</t>
  </si>
  <si>
    <t>4. การวิจัย (13)</t>
  </si>
  <si>
    <t>มีระบบบริหารจัดการความรู้จากงานวิจัยและงานสร้างสรรค์***</t>
  </si>
  <si>
    <t>ร้อยละของอาจารย์และนักวิจัยที่ Active งานวิจัยต่ออาจารย์ประจำและนักวิจัย*</t>
  </si>
  <si>
    <t>จำนวนโครงการวิจัยและจำนวนเงินที่เบิกจ่ายจากเงินสะสมของกองทุนวิจัย*</t>
  </si>
  <si>
    <t>5. การบริการวิชาการแก่สังคม (11)</t>
  </si>
  <si>
    <t>มีระบบและกลไกในการบริการทางวิชาการแก่สังคมตามเป้าหมายของสถาบัน***</t>
  </si>
  <si>
    <t>ร้อยละของระดับความพึงพอใจของผู้รับบริการ***</t>
  </si>
  <si>
    <t>6. การทำนุบำรุงศิลปวัฒนธรรม(6)</t>
  </si>
  <si>
    <t>มีระบบและกลไกในการทำนุบำรุงศิลปวัฒนธรรม***</t>
  </si>
  <si>
    <t>มีผลงาน หรือชิ้นงานการพัฒนาองค์ความรู้ และสร้างมาตรฐานศิลปวัฒนธรรม**</t>
  </si>
  <si>
    <t>ประสิทธิผลในการอนุรักษ์ พัฒนาและสร้างเสริมเอกลักษณ์ ศิลปวัฒนธรรม**</t>
  </si>
  <si>
    <t>จำนวนวิทยานิพนธ์ด้านวัฒนธรรม*</t>
  </si>
  <si>
    <t>7. การบริหารและการจัดการ (14)</t>
  </si>
  <si>
    <t>ภาวะผู้นำของผู้บริหารทุกระดับของสถาบัน***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</si>
  <si>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</si>
  <si>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</si>
  <si>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มีการนำระบบบริหารความเสี่ยงมาใช้ในกระบวนการบริหารการศึกษา***</t>
  </si>
  <si>
    <t>7.11</t>
  </si>
  <si>
    <t>กิจกรรม 5 ส/กิจกรรมคุณภาพอื่น ๆ*</t>
  </si>
  <si>
    <t>8. การเงินและงบประมาณ (6)</t>
  </si>
  <si>
    <t>สินทรัพย์ถาวรต่อจำนวนนักศึกษาเต็มเวลาเทียบเท่า (บาทต่อคน)****</t>
  </si>
  <si>
    <t>ระดับความสำเร็จของการประกันคุณภาพการศึกษาภายใน**</t>
  </si>
  <si>
    <t>ประสิทธิผลการประกันคุณภาพโดยระบบอื่น*</t>
  </si>
  <si>
    <t>10. ความสัมพันธ์ของมหาวิทยาลัยกับ สังคมและชุมชนภาคใต้* (2)</t>
  </si>
  <si>
    <t>10.1</t>
  </si>
  <si>
    <t>10.2</t>
  </si>
  <si>
    <t>11. วิเทศสัมพันธ์* (14)</t>
  </si>
  <si>
    <t>11.1</t>
  </si>
  <si>
    <t>ร้อยละของรายวิชาที่สอนเป็นภาษาอังกฤษหรือภาษาต่างประเทศอื่น ๆ</t>
  </si>
  <si>
    <t>11.2</t>
  </si>
  <si>
    <t>จำนวนหลักสูตร Bilingual</t>
  </si>
  <si>
    <t xml:space="preserve">11.3 </t>
  </si>
  <si>
    <t>จำนวนหลักสูตรที่สอนเป็นภาษาอังกฤษ/International Programs</t>
  </si>
  <si>
    <t>11.4</t>
  </si>
  <si>
    <t>จำนวน Joint-degree Programs</t>
  </si>
  <si>
    <t>11.5</t>
  </si>
  <si>
    <t>จำนวนชาวต่างประเทศที่มาเยือนหรือปฏิบัติงานที่มหาวิทยาลัย</t>
  </si>
  <si>
    <t>11.6</t>
  </si>
  <si>
    <t>11.7</t>
  </si>
  <si>
    <t>จำนวน Co-advisors ที่เป็นชาวต่างประเทศ</t>
  </si>
  <si>
    <t>11.8</t>
  </si>
  <si>
    <t>11.9</t>
  </si>
  <si>
    <t>11.10</t>
  </si>
  <si>
    <t>จำนวนโครงการวิจัยที่ทำร่วมกับชาวต่างประเทศ (Joint Research)</t>
  </si>
  <si>
    <t>11.11</t>
  </si>
  <si>
    <t>จำนวนโครงการ/กิจกรรมที่ทำร่วมกับต่างประเทศ</t>
  </si>
  <si>
    <t>11.12</t>
  </si>
  <si>
    <t>11.13</t>
  </si>
  <si>
    <t>จำนวน Joint Publication</t>
  </si>
  <si>
    <t>11.14</t>
  </si>
  <si>
    <t>จำนวนนักศึกษาที่ไปทำวิทยานิพนธ์ (Thesis) ต่างประเทศ</t>
  </si>
  <si>
    <t>2. การเรียนการสอนและคุณภาพบัณฑิต (26)</t>
  </si>
  <si>
    <t>9. ระบบและกลไกการประกันคุณภาพ (5)</t>
  </si>
  <si>
    <t>จำนวนครั้งความไม่ปลอดภัยในชีวิตและทรัพย์สินภายในคณะ/หน่วยงาน*</t>
  </si>
  <si>
    <t>ตัวบ่งชี้ของคณะ</t>
  </si>
  <si>
    <t>(ตามเกณฑ์ของกรมสุขภาพจิต)</t>
  </si>
  <si>
    <t>(-5.99)-5.99%</t>
  </si>
  <si>
    <t>ของเกณฑ์มาตรฐาน</t>
  </si>
  <si>
    <t>หรือ</t>
  </si>
  <si>
    <t>ร้อยละ 100</t>
  </si>
  <si>
    <t>มีนักศึกษาที่ไม่</t>
  </si>
  <si>
    <t>ร้อยละ 0.20-0.49</t>
  </si>
  <si>
    <t>ของงบดำเนินการ</t>
  </si>
  <si>
    <t>และ</t>
  </si>
  <si>
    <t>ของเกณฑ์</t>
  </si>
  <si>
    <t>ร้อยละ 10-15</t>
  </si>
  <si>
    <t>3.5</t>
  </si>
  <si>
    <t>ค่าใช้จ่ายทั้งหมดในกิจกรรมการพัฒนานิสิตนักศึกษา</t>
  </si>
  <si>
    <t>ต่อจำนวนนักศึกษาเต็มเวลาเทียบเท่า</t>
  </si>
  <si>
    <t xml:space="preserve">จำนวนผลงานวิจัยและงานสร้างสรรค์ที่นำมาใช้ประโยชน์ </t>
  </si>
  <si>
    <t>(ทั้งที่เป็นแบบการให้บริการวิชาการและการสร้างรายได้)</t>
  </si>
  <si>
    <t>10.3</t>
  </si>
  <si>
    <t>จำนวนอาจารย์ประจำที่ทำหน้าที่เป็นอาจารย์ที่ปรึกษาสารนิพนธ์</t>
  </si>
  <si>
    <t>ร้อยละ 60</t>
  </si>
  <si>
    <t>3 ข้อแรก</t>
  </si>
  <si>
    <t>มีการกำหนดแผนกลยุทธ์ที่เชื่อมโยงกับแผนยุทธศาสตร์ชาติหรือแผนยุทธศาสตร์อุดมศึกษา (ระดับ)****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</si>
  <si>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และชุมชนภายนอกมีส่วนร่วม***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</si>
  <si>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(ระดับ)***</t>
  </si>
  <si>
    <t xml:space="preserve">ประสิทธิผลของการปฏิบัติตามคุณธรรมจริยธรรม </t>
  </si>
  <si>
    <t>และวินัยนักศึกษา*</t>
  </si>
  <si>
    <t>ร้อยละของอาจารย์และนักวิจัยที่เป็น corresponding author ของบทความงานวิจัย  ที่ได้รับการตีพิมพ์ในวารสารที่มี Impact factor ต่อจำนวนอาจารย์ประจำและนักวิจัย</t>
  </si>
  <si>
    <t>จำนวนนักศึกษาชาวต่างประเทศที่มาฝึกงานทำวิจัย และศึกษาที่มหาวิทยาลัย ในทุกลักษณะ</t>
  </si>
  <si>
    <t>7 ข้อ</t>
  </si>
  <si>
    <t>5 ข้อ</t>
  </si>
  <si>
    <t>4 ข้อ</t>
  </si>
  <si>
    <t>3 ข้อ</t>
  </si>
  <si>
    <t>6 ข้อ</t>
  </si>
  <si>
    <t>1 ชิ้นงาน</t>
  </si>
  <si>
    <t>4  ข้อ</t>
  </si>
  <si>
    <t>7  ข้อ</t>
  </si>
  <si>
    <t>8 ข้อ</t>
  </si>
  <si>
    <t>คุณลักษณะของบัณฑิตที่พึงประสงค์***</t>
  </si>
  <si>
    <t>มีการส่งเสริมกิจกรรมนักศึกษาที่ครบถ้วนและสอดคล้องกับ</t>
  </si>
  <si>
    <t>ร้อยละ 85</t>
  </si>
  <si>
    <t>5 ข้อแรก</t>
  </si>
  <si>
    <t xml:space="preserve">ร้อยละ 1.00-1.99 </t>
  </si>
  <si>
    <t>≥ ร้อยละ 95</t>
  </si>
  <si>
    <r>
      <t>≥</t>
    </r>
    <r>
      <rPr>
        <sz val="14"/>
        <rFont val="Angsana New"/>
        <family val="1"/>
      </rPr>
      <t xml:space="preserve"> ร้อยละ 60</t>
    </r>
  </si>
  <si>
    <r>
      <t>≥</t>
    </r>
    <r>
      <rPr>
        <sz val="14"/>
        <rFont val="Angsana New"/>
        <family val="1"/>
      </rPr>
      <t xml:space="preserve"> ร้อยละ 25</t>
    </r>
  </si>
  <si>
    <r>
      <t>≥</t>
    </r>
    <r>
      <rPr>
        <sz val="14"/>
        <rFont val="Angsana New"/>
        <family val="1"/>
      </rPr>
      <t xml:space="preserve"> ร้อยละ 30</t>
    </r>
  </si>
  <si>
    <r>
      <t>≥</t>
    </r>
    <r>
      <rPr>
        <sz val="14"/>
        <rFont val="Angsana New"/>
        <family val="1"/>
      </rPr>
      <t xml:space="preserve"> ร้อยละ 85</t>
    </r>
  </si>
  <si>
    <r>
      <t>≥</t>
    </r>
    <r>
      <rPr>
        <sz val="14"/>
        <rFont val="Angsana New"/>
        <family val="1"/>
      </rPr>
      <t xml:space="preserve"> 7,500 บาท</t>
    </r>
  </si>
  <si>
    <r>
      <t>≥</t>
    </r>
    <r>
      <rPr>
        <sz val="14"/>
        <rFont val="Angsana New"/>
        <family val="1"/>
      </rPr>
      <t xml:space="preserve"> ร้อยละ 10</t>
    </r>
  </si>
  <si>
    <r>
      <t>≥</t>
    </r>
    <r>
      <rPr>
        <sz val="14"/>
        <rFont val="Angsana New"/>
        <family val="1"/>
      </rPr>
      <t xml:space="preserve"> 4 โครงการ</t>
    </r>
  </si>
  <si>
    <r>
      <t>≥</t>
    </r>
    <r>
      <rPr>
        <sz val="14"/>
        <rFont val="Angsana New"/>
        <family val="1"/>
      </rPr>
      <t xml:space="preserve"> 5 โครงการ/กิจกรรม</t>
    </r>
  </si>
  <si>
    <t>มีระบบและกลไกสนับสนุนให้อาจารย์ประจำทำการวิจัยเพื่อพัฒนาการเรียนการสอน***</t>
  </si>
  <si>
    <t>ร้อยละของบัณฑิตระดับปริญญาตรีที่ได้งานทำและการประกอบอาชีพอิสระภายใน 1 ปี**</t>
  </si>
  <si>
    <t>≥ 3.50</t>
  </si>
  <si>
    <t>ผลงานวิจัยและหรือ</t>
  </si>
  <si>
    <t>ร้อยละของนักศึกษาปริญญาตรีที่สำเร็จการศึกษาตามระยะเวลาที่กำหนดไว้ในหลักสูตร*</t>
  </si>
  <si>
    <t>จำนวนนักศึกษาระดับปริญญาเอก* (นับจำนวนรับเข้า)</t>
  </si>
  <si>
    <t>ร้อยละเฉลี่ยของบัณฑิตระดับปริญญาตรีที่สอบผ่านใบประกอบวิชาชีพต่อจำนวนผู้เข้าสอบทั้งหมด</t>
  </si>
  <si>
    <r>
      <t xml:space="preserve">จำนวนทุนวิจัยจากแหล่งทุนภายนอกสำหรับนักศึกษาระดับบัณฑิตศึกษา </t>
    </r>
    <r>
      <rPr>
        <i/>
        <sz val="14"/>
        <rFont val="Angsana New"/>
        <family val="1"/>
      </rPr>
      <t>(เช่น ทุน คปก.  ทุนสกว. Window )</t>
    </r>
  </si>
  <si>
    <t>≥ ร้อยละ 60,</t>
  </si>
  <si>
    <t>วุฒิปริญญาเอก</t>
  </si>
  <si>
    <t>วุฒิปริญญาตรี</t>
  </si>
  <si>
    <t>ผศ. รศ. และ ศ.</t>
  </si>
  <si>
    <t>รวมกันอยู่ระหว่าง</t>
  </si>
  <si>
    <t xml:space="preserve"> และรศ.ขึ้นไป</t>
  </si>
  <si>
    <r>
      <t>&gt;</t>
    </r>
    <r>
      <rPr>
        <sz val="16.1"/>
        <rFont val="Angsana New"/>
        <family val="1"/>
      </rPr>
      <t xml:space="preserve"> </t>
    </r>
    <r>
      <rPr>
        <sz val="14"/>
        <rFont val="Angsana New"/>
        <family val="1"/>
      </rPr>
      <t>ร้อยละ 5</t>
    </r>
  </si>
  <si>
    <r>
      <t xml:space="preserve">รวมกัน </t>
    </r>
    <r>
      <rPr>
        <b/>
        <sz val="14"/>
        <rFont val="Bodoni MT"/>
        <family val="1"/>
      </rPr>
      <t xml:space="preserve">≥ </t>
    </r>
    <r>
      <rPr>
        <sz val="14"/>
        <rFont val="Angsana New"/>
        <family val="1"/>
      </rPr>
      <t>ร้อยละ 70</t>
    </r>
  </si>
  <si>
    <r>
      <t xml:space="preserve"> </t>
    </r>
    <r>
      <rPr>
        <sz val="14"/>
        <rFont val="Tahoma"/>
        <family val="2"/>
      </rPr>
      <t>&lt;</t>
    </r>
    <r>
      <rPr>
        <sz val="16.1"/>
        <rFont val="Angsana New"/>
        <family val="1"/>
      </rPr>
      <t xml:space="preserve"> </t>
    </r>
    <r>
      <rPr>
        <sz val="14"/>
        <rFont val="Angsana New"/>
        <family val="1"/>
      </rPr>
      <t>ร้อยละ 30</t>
    </r>
  </si>
  <si>
    <r>
      <t>≥</t>
    </r>
    <r>
      <rPr>
        <sz val="14"/>
        <rFont val="Angsana New"/>
        <family val="1"/>
      </rPr>
      <t xml:space="preserve"> 3.50</t>
    </r>
  </si>
  <si>
    <t>ร้อยละ 95</t>
  </si>
  <si>
    <r>
      <t>≥</t>
    </r>
    <r>
      <rPr>
        <sz val="14"/>
        <rFont val="Angsana New"/>
        <family val="1"/>
      </rPr>
      <t xml:space="preserve"> ร้อยละ 70</t>
    </r>
  </si>
  <si>
    <t>ร้อยละ 200</t>
  </si>
  <si>
    <t>จำนวน virtual classroom (รายวิชา)</t>
  </si>
  <si>
    <t>จำนวน CAI (รายวิชา)</t>
  </si>
  <si>
    <t>จำนวน PBL (รายวิชา)</t>
  </si>
  <si>
    <t>ถูกลงโทษทางวินัย</t>
  </si>
  <si>
    <t>ร้อยละ  99.50-100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</si>
  <si>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ทั้งหมด****</t>
  </si>
  <si>
    <t>ร้อยละของงานวิจัยและงานสร้างสรรค์ที่ตีพิมพ์ เผยแพร่ ได้รับการ จดทะเบียนทรัพย์สินทางปัญญาหรืออนุสิทธิบัตร หรือนำไปใช้ประโยชน์ทั้งในระดับชาติและในระดับนานาชาติต่อจำนวนอาจารย์ประจำ**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</si>
  <si>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</si>
  <si>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</si>
  <si>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r>
      <t xml:space="preserve">จำนวนผลงานวิจัยและงานสร้างสรรค์ที่ได้รับการจดทะเบียนทรัพย์สินทางปัญญา (สิทธิบัตร/อนุสิทธิบัตร/ลิขสิทธิ์) ในรอบ </t>
    </r>
    <r>
      <rPr>
        <sz val="10"/>
        <rFont val="Arial"/>
        <family val="2"/>
      </rPr>
      <t>5</t>
    </r>
    <r>
      <rPr>
        <sz val="14"/>
        <rFont val="Angsana New"/>
        <family val="1"/>
      </rPr>
      <t xml:space="preserve"> ปี ที่ผ่านมา (ชิ้นงาน)****</t>
    </r>
  </si>
  <si>
    <t xml:space="preserve">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หรือในฐานข้อมูลระดับชาติหรือระดับนานาชาติต่ออาจารย์ประจำและนักวิจัย** </t>
  </si>
  <si>
    <t>ร้อยละของอาจารย์และนักวิจัยที่มีผลงานตีพิมพ์บทความงานวิจัย ใน refereed journal  ต่อจำนวนอาจารย์ประจำและนักวิจัย</t>
  </si>
  <si>
    <t>ร้อยละของบทความวิจัยที่ได้รับการตีพิมพ์ใน refereed journal ที่มีอาจารย์ประจำและนักวิจัยเป็น  corresponding author  ต่อจำนวนบทความทั้งหมดที่ตีพิมพ์</t>
  </si>
  <si>
    <t>ร้อยละของอาจารย์และนักวิจัยที่เป็น corresponding author ของบทความงานวิจัย  ใน refereed journal ต่อจำนวนอาจารย์ประจำและนักวิจัย</t>
  </si>
  <si>
    <t>ร้อยละของบทความวิจัยที่ได้รับการตีพิมพ์ในวารสารที่มี Impact factor ต่อจำนวนบทความวิจัยที่ได้รับการตีพิมพ์ทั้งหมด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</si>
  <si>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</si>
  <si>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 ต้องการพัฒนาและเสริมสร้างความเข้มแข็งของสังคม ชุมชน ประเทศชาติและนานาชาติต่ออาจารย์ประจำและนักวิจัย**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</si>
  <si>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</si>
  <si>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(ระดับ)****</t>
  </si>
  <si>
    <t>4 ข้อแรก</t>
  </si>
  <si>
    <t>การเป็นผู้ทรงคุณวุฒิพิจารณาบทความวิชาการ/เลื่อนระดับต่อบุคลากรทั้งหมด* (ให้แก่หน่วยงานภายนอกมหาวิทยาลัย)</t>
  </si>
  <si>
    <t>ร้อยละของค่าใช้จ่ายและมูลค่าที่บริการวิชาการผู้ด้อยโอกาส (ไม่รวม รพ.และรพ.ทันตกรรม) ต่องบดำเนินการทั้งหมด*</t>
  </si>
  <si>
    <t>รายรับสุทธิของสถาบันในการให้บริการวิชาการและวิชาชีพในนามสถาบันต่ออาจารย์ประจำ (บาทต่อคน)****</t>
  </si>
  <si>
    <t xml:space="preserve">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 **</t>
  </si>
  <si>
    <t>ระดับความสำเร็จในการให้บริการวิชาการและวิชาชีพตามพันธกิจของสถาบัน  (ระดับ)****</t>
  </si>
  <si>
    <t>ร้อยละ 1.0-1.4</t>
  </si>
  <si>
    <t>ร้อยละของโครงการหรือกิจกรรมในการอนุรักษ์ พัฒนา และสร้างเสริมเอกลักษณ์ศิลปะและวัฒนธรรมต่อจำนวนนักศึกษาระดับปริญญาตรีภาคปกติทั้งหมด****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</si>
  <si>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ศิลปะและวัฒนธรรมต่องบดำเนินการ****</t>
  </si>
  <si>
    <t>ร้อยละ 0.01-0.49 ของงบดำเนินการ</t>
  </si>
  <si>
    <t xml:space="preserve">สภาสถาบันใช้หลักธรรมาภิบาลในการบริหารจัดการและสามารถผลักดันสถาบันให้แข่งขันได้ในระดับสากล** 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</si>
  <si>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</si>
  <si>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ระดับความสำเร็จในการเปิดโอกาสให้บุคคลภายนอกเข้ามามีส่วนร่วมในการพัฒนาสถาบันอุดมศึกษา***</t>
  </si>
  <si>
    <t>ร้อยละของอาจารย์ประจำที่ได้รับรางวัลผลงานทางวิชาการหรือวิชาชีพในระดับชาติหรือนานาชาติ***</t>
  </si>
  <si>
    <t>ร้อยละ (-4.99) - 4.99</t>
  </si>
  <si>
    <r>
      <t xml:space="preserve">1. </t>
    </r>
    <r>
      <rPr>
        <sz val="14"/>
        <rFont val="Bodoni MT"/>
        <family val="1"/>
      </rPr>
      <t>≥</t>
    </r>
    <r>
      <rPr>
        <sz val="14"/>
        <rFont val="Angsana New"/>
        <family val="1"/>
      </rPr>
      <t xml:space="preserve"> ร้อยละ 0.03</t>
    </r>
  </si>
  <si>
    <t>2. รางวัลจาก</t>
  </si>
  <si>
    <r>
      <t xml:space="preserve">วิทยานิพนธ์ </t>
    </r>
    <r>
      <rPr>
        <sz val="14"/>
        <rFont val="Symbol"/>
        <family val="1"/>
      </rPr>
      <t>³</t>
    </r>
    <r>
      <rPr>
        <sz val="14"/>
        <rFont val="Angsana New"/>
        <family val="1"/>
      </rPr>
      <t xml:space="preserve"> 0.06</t>
    </r>
  </si>
  <si>
    <t>#</t>
  </si>
  <si>
    <t>แผนปีการศึกษา 2551  คณะเภสัชศาสตร์  มหาวิทยาลัยสงขลานครินทร์</t>
  </si>
  <si>
    <r>
      <t xml:space="preserve">ร้อยละ 45-69 </t>
    </r>
    <r>
      <rPr>
        <b/>
        <sz val="14"/>
        <rFont val="Angsana New"/>
        <family val="1"/>
      </rPr>
      <t xml:space="preserve">และ </t>
    </r>
  </si>
  <si>
    <r>
      <t xml:space="preserve">รศ.ขึ้นไป </t>
    </r>
    <r>
      <rPr>
        <sz val="14"/>
        <rFont val="Symbol"/>
        <family val="1"/>
      </rPr>
      <t xml:space="preserve">³ </t>
    </r>
    <r>
      <rPr>
        <sz val="14"/>
        <rFont val="Angsana New"/>
        <family val="1"/>
      </rPr>
      <t>ร้อยละ 30</t>
    </r>
  </si>
  <si>
    <t>ร้อยละของนักศึกษาบัณฑิตศึกษา Research Programs ต่อจำนวนนักศึกษาบัณฑิตศึกษาทั้งหมด</t>
  </si>
  <si>
    <r>
      <t>จำนวนทุนวิจัยจากแหล่งทุนภายนอก  สำหรับนักศึกษาระดับปริญญาตรี</t>
    </r>
    <r>
      <rPr>
        <i/>
        <sz val="14"/>
        <rFont val="Angsana New"/>
        <family val="1"/>
      </rPr>
      <t xml:space="preserve"> (ได้แก่ ทุนวิจัยที่ นศ.ป.ตรีได้ เช่น IRPUS เป็นต้น)</t>
    </r>
  </si>
  <si>
    <t>ดัชนีความสุขของบุคลากร</t>
  </si>
  <si>
    <t xml:space="preserve">ดัชนีความสุขของนักศึกษา </t>
  </si>
  <si>
    <t>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ที่เข้าร่วมโครงการพิเศษเพื่อเปิดโอกาสทางการศึกษาให้เฉพาะผู้ที่มีภูมิลำเนาน 14 จังหวัดภาคใต้ที่ขึ้นทะเบียนเป็นนักศึกษา</t>
  </si>
  <si>
    <t>มีระบบการรวบรวมข้อมูลที่ได้รับการตรวจสอบความถูกต้องและทันเวลา*</t>
  </si>
  <si>
    <t>มีระบบและกลไกการให้ความรู้และทักษะด้านการประกันคุณภาพแก่นักศึกษา***</t>
  </si>
  <si>
    <t>มีระบบและกลไกการประกันคุณภาพภายในที่เป็นส่วนหนึ่งของกระบวนการบริหารการศึกษา</t>
  </si>
  <si>
    <t>จำนวนบุคลากร/นักศึกษาของมหาวิทยาลัยที่ไปต่างประเทศ (คน/จำนวนครั้ง)</t>
  </si>
  <si>
    <t>จำนวนบุคลากรของมหาวิทยาลัยที่เป็นAdvisors/Co-advisors  ให้สถาบันในต่างประเทศ</t>
  </si>
  <si>
    <t>สัดส่วนของอาจารย์ประจำที่มีวุฒิปริญญาตรี ปริญญาโท ปริญญาเอกหรือเทียบเท่า ต่อ</t>
  </si>
  <si>
    <t>อาจารย์ประจำ**</t>
  </si>
  <si>
    <t>และศาสตราจารย์**</t>
  </si>
  <si>
    <t xml:space="preserve">สัดส่วนของอาจารย์ประจำที่ดำรงตำแหน่งอาจารย์  ผู้ช่วยศาสตราจารย์  รองศาสตราจารย์ </t>
  </si>
  <si>
    <t>ร้อยละของนักศึกษาปัจจุบันและศิษย์เก่าที่สำเร็จการศึกษาในรอบ 5 ปี ที่ผ่านมาที่ได้รับการ</t>
  </si>
  <si>
    <t>ประกาศเกียรติคุณยกย่องในด้านวิชาการ วิชาชีพ คุณธรรม จริยธรรม กีฬา สุขภาพ ศิลปะและ</t>
  </si>
  <si>
    <t>วัฒนธรรม ด้านสิ่งแวดล้อม และอื่น ๆ ที่เกี่ยวข้องกับคุณภาพบัณฑิตในระดับชาติหรือ</t>
  </si>
  <si>
    <t>นานาชาติ**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</si>
  <si>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</si>
  <si>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>จำนวนวิทยานิพนธ์และงานวิชาการของนักศึกษาที่ได้รับรางวัลในระดับชาติหรือระดับ</t>
  </si>
  <si>
    <t>นานาชาติ (ชิ้นงาน)****</t>
  </si>
  <si>
    <t xml:space="preserve">วิทยานิพนธ์*** 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</si>
  <si>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</t>
  </si>
  <si>
    <t>ร้อยละของบทความจากวิทยานิพนธ์ปริญญาโทที่ตีพิมพ์ เผยแพร่ต่อจำนวนวิทยานิพนธ์</t>
  </si>
  <si>
    <t>ปริญญาโททั้งหมด****</t>
  </si>
  <si>
    <t>ร้อยละของบทความจากสารนิพนธ์ปริญญาโทที่ตีพิมพ์ เผยแพร่ต่อจำนวนสารนิพนธ์</t>
  </si>
  <si>
    <t>ปริญญาเอกทั้งหมด****</t>
  </si>
  <si>
    <t>ร้อยละของบทความจากวิทยานิพนธ์ปริญญาเอกที่ตีพิมพ์ เผยแพร่ต่อจำนวนวิทยานิพนธ์</t>
  </si>
  <si>
    <t>มีการพัฒนาระบบและกลไกในการสนับสนุนการผลิตงานวิจัยและงานสร้างสรรค์***</t>
  </si>
  <si>
    <t>อาจารย์ประจำและนักวิจัย**</t>
  </si>
  <si>
    <t>เงินสนับสนุนงานวิจัยและงานสร้างสรรค์จากภายในและภายนอกสถาบันต่อจำนวน</t>
  </si>
  <si>
    <t>นักวิจัย (บาทต่อคน)****</t>
  </si>
  <si>
    <t>เงินสนับสนุนงานวิจัยและงานสร้างสรรค์จากภายนอกสถาบันต่อจำนวนอาจารย์ประจำ และ</t>
  </si>
  <si>
    <t>เงินสนับสนุนงานวิจัยและงานสร้างสรรค์ภายในสถาบันต่อจำนวนอาจารย์ประจำ และ</t>
  </si>
  <si>
    <t>ระดับความสำเร็จของการถ่ายทอดตัวบ่งชี้และเป้าหมายของระดับองค์กรสู่ระดับบุคคล***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</si>
  <si>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</si>
  <si>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</si>
  <si>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</si>
  <si>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มีระบบและกลไกในการจัดสรร การวิเคราะห์ค่าใช้จ่าย การตรวจสอบการเงินและงบประมาณอย่างมีประสิทธิภาพ***</t>
  </si>
  <si>
    <t>ค่าใช้จ่ายทั้งหมดต่อจำนวนนักศึกษาเต็มเวลาเทียบเท่า  (ร้อยละของเกณฑ์ปกติ)****</t>
  </si>
  <si>
    <t>ร้อยละของเงินเหลือจ่ายสุทธิต่องบดำเนินการ (ร้อยละของงบดำเนินการ)****</t>
  </si>
  <si>
    <t>ค่าใช้จ่ายทั้งหมดที่ใช้ในระบบห้องสมุดคอมพิวเตอร์ และศูนย์สารสนเทศต่อนักศึกษาเต็มเวลาเทียบเท่า (บาทต่อคน)****</t>
  </si>
  <si>
    <t>จำนวนโครงการที่คณะ/หน่วยงานร่วมมือกับหน่วยงานต่างๆ หรือกับสังคมและ ชุมชนเพื่อพัฒนาสังคมและชุมชนภาคใต้</t>
  </si>
  <si>
    <t>ร้อยละของระดับความพึงพอใจของคนในสังคมและชุมชนที่คณะทำโครงการร่วมด้วย</t>
  </si>
  <si>
    <t>จำนวนโครงการและผู้เข้าร่วมโครงการพัฒนาสมรรถนะสากลของนักศึกษาและบุคลากร      (ด้านภาษาต่างประเทศ)</t>
  </si>
  <si>
    <t>ร้อยละของงานวิจัยที่ตีพิมพ์ในวารสารระดับชาติและนานาชาติต่อจำนวนอาจารย์ประจำและนักวิจัย</t>
  </si>
  <si>
    <t>หมายเหตุ   #  รายงานแต่ไม่ประเมิน</t>
  </si>
  <si>
    <t>แผนปีการศึกษา 2551</t>
  </si>
  <si>
    <t>ร้อย 95</t>
  </si>
  <si>
    <t>ตัวบ่งชี</t>
  </si>
  <si>
    <t>ร้อยละ 82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</si>
</sst>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6"/>
      <name val="Angsana New"/>
      <family val="1"/>
    </font>
    <font>
      <i/>
      <sz val="14"/>
      <name val="Angsana New"/>
      <family val="1"/>
    </font>
    <font>
      <b/>
      <sz val="10"/>
      <name val="Arial"/>
      <family val="2"/>
    </font>
    <font>
      <sz val="14"/>
      <color indexed="12"/>
      <name val="Angsana New"/>
      <family val="1"/>
    </font>
    <font>
      <sz val="10"/>
      <color indexed="12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4"/>
      <name val="Tahoma"/>
      <family val="2"/>
    </font>
    <font>
      <sz val="16.1"/>
      <name val="Angsana New"/>
      <family val="1"/>
    </font>
    <font>
      <sz val="14"/>
      <name val="Arial"/>
      <family val="0"/>
    </font>
    <font>
      <b/>
      <sz val="14"/>
      <name val="Symbol"/>
      <family val="1"/>
    </font>
    <font>
      <sz val="14"/>
      <name val="Symbol"/>
      <family val="1"/>
    </font>
    <font>
      <sz val="14"/>
      <name val="Bodoni MT"/>
      <family val="1"/>
    </font>
    <font>
      <b/>
      <sz val="14"/>
      <name val="Cordia New"/>
      <family val="2"/>
    </font>
    <font>
      <b/>
      <sz val="14"/>
      <name val="Bodoni MT"/>
      <family val="1"/>
    </font>
    <font>
      <sz val="14"/>
      <color indexed="12"/>
      <name val="Cordia New"/>
      <family val="2"/>
    </font>
    <font>
      <b/>
      <sz val="11"/>
      <name val="Arial"/>
      <family val="2"/>
    </font>
    <font>
      <b/>
      <sz val="10"/>
      <color indexed="12"/>
      <name val="Arial"/>
      <family val="0"/>
    </font>
    <font>
      <b/>
      <sz val="14"/>
      <color indexed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/>
    </xf>
    <xf numFmtId="3" fontId="10" fillId="0" borderId="2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49" fontId="10" fillId="0" borderId="2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2" fontId="10" fillId="0" borderId="3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/>
    </xf>
    <xf numFmtId="2" fontId="11" fillId="0" borderId="3" xfId="0" applyNumberFormat="1" applyFont="1" applyFill="1" applyBorder="1" applyAlignment="1">
      <alignment horizontal="center" vertical="top"/>
    </xf>
    <xf numFmtId="0" fontId="11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/>
    </xf>
    <xf numFmtId="2" fontId="11" fillId="2" borderId="3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17" fontId="10" fillId="0" borderId="2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0" borderId="1" xfId="0" applyFont="1" applyFill="1" applyBorder="1" applyAlignment="1" quotePrefix="1">
      <alignment horizontal="center" vertical="top"/>
    </xf>
    <xf numFmtId="0" fontId="11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center" vertical="top"/>
    </xf>
    <xf numFmtId="0" fontId="11" fillId="2" borderId="1" xfId="21" applyFont="1" applyFill="1" applyBorder="1" applyAlignment="1">
      <alignment vertical="top"/>
      <protection/>
    </xf>
    <xf numFmtId="49" fontId="10" fillId="0" borderId="2" xfId="21" applyNumberFormat="1" applyFont="1" applyFill="1" applyBorder="1" applyAlignment="1">
      <alignment horizontal="center" vertical="top"/>
      <protection/>
    </xf>
    <xf numFmtId="0" fontId="10" fillId="0" borderId="2" xfId="21" applyFont="1" applyFill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left" vertical="top" wrapText="1"/>
      <protection/>
    </xf>
    <xf numFmtId="0" fontId="10" fillId="0" borderId="1" xfId="21" applyFont="1" applyFill="1" applyBorder="1" applyAlignment="1">
      <alignment horizontal="center" vertical="top"/>
      <protection/>
    </xf>
    <xf numFmtId="0" fontId="11" fillId="2" borderId="2" xfId="21" applyFont="1" applyFill="1" applyBorder="1" applyAlignment="1">
      <alignment vertical="top"/>
      <protection/>
    </xf>
    <xf numFmtId="49" fontId="10" fillId="0" borderId="4" xfId="21" applyNumberFormat="1" applyFont="1" applyFill="1" applyBorder="1" applyAlignment="1" quotePrefix="1">
      <alignment horizontal="center" vertical="top"/>
      <protection/>
    </xf>
    <xf numFmtId="0" fontId="10" fillId="0" borderId="4" xfId="21" applyFont="1" applyFill="1" applyBorder="1" applyAlignment="1">
      <alignment vertical="top" wrapText="1"/>
      <protection/>
    </xf>
    <xf numFmtId="49" fontId="10" fillId="0" borderId="4" xfId="21" applyNumberFormat="1" applyFont="1" applyFill="1" applyBorder="1" applyAlignment="1">
      <alignment horizontal="center" vertical="top"/>
      <protection/>
    </xf>
    <xf numFmtId="49" fontId="10" fillId="0" borderId="2" xfId="21" applyNumberFormat="1" applyFont="1" applyFill="1" applyBorder="1" applyAlignment="1" quotePrefix="1">
      <alignment horizontal="center" vertical="top"/>
      <protection/>
    </xf>
    <xf numFmtId="0" fontId="10" fillId="0" borderId="2" xfId="21" applyFont="1" applyFill="1" applyBorder="1" applyAlignment="1">
      <alignment vertical="top" wrapText="1"/>
      <protection/>
    </xf>
    <xf numFmtId="49" fontId="12" fillId="0" borderId="2" xfId="0" applyNumberFormat="1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2" fontId="11" fillId="2" borderId="6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justify" vertical="top" wrapText="1"/>
    </xf>
    <xf numFmtId="213" fontId="10" fillId="0" borderId="1" xfId="0" applyNumberFormat="1" applyFont="1" applyFill="1" applyBorder="1" applyAlignment="1">
      <alignment horizontal="center" vertical="top"/>
    </xf>
    <xf numFmtId="213" fontId="10" fillId="0" borderId="2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3" fontId="10" fillId="0" borderId="4" xfId="0" applyNumberFormat="1" applyFont="1" applyFill="1" applyBorder="1" applyAlignment="1">
      <alignment horizontal="center" vertical="top"/>
    </xf>
    <xf numFmtId="2" fontId="10" fillId="3" borderId="4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vertical="top"/>
    </xf>
    <xf numFmtId="0" fontId="18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0" fillId="0" borderId="4" xfId="21" applyFont="1" applyFill="1" applyBorder="1" applyAlignment="1">
      <alignment horizontal="left" vertical="top" wrapText="1"/>
      <protection/>
    </xf>
    <xf numFmtId="0" fontId="10" fillId="0" borderId="4" xfId="0" applyFont="1" applyFill="1" applyBorder="1" applyAlignment="1">
      <alignment vertical="top" shrinkToFi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2" fontId="9" fillId="0" borderId="0" xfId="0" applyNumberFormat="1" applyFont="1" applyAlignment="1">
      <alignment horizontal="center" vertical="top"/>
    </xf>
    <xf numFmtId="43" fontId="9" fillId="0" borderId="0" xfId="15" applyFont="1" applyAlignment="1">
      <alignment horizontal="center" vertical="top"/>
    </xf>
    <xf numFmtId="213" fontId="9" fillId="0" borderId="0" xfId="0" applyNumberFormat="1" applyFont="1" applyAlignment="1">
      <alignment horizontal="center" vertical="top"/>
    </xf>
    <xf numFmtId="0" fontId="21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ตั้งหาร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45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5.28125" style="11" customWidth="1"/>
    <col min="2" max="2" width="69.00390625" style="14" customWidth="1"/>
    <col min="3" max="3" width="18.421875" style="12" customWidth="1"/>
    <col min="4" max="4" width="9.28125" style="111" bestFit="1" customWidth="1"/>
    <col min="5" max="5" width="9.140625" style="117" customWidth="1"/>
    <col min="6" max="6" width="9.140625" style="102" customWidth="1"/>
    <col min="7" max="16384" width="9.140625" style="71" customWidth="1"/>
  </cols>
  <sheetData>
    <row r="1" spans="1:6" s="73" customFormat="1" ht="25.5" customHeight="1">
      <c r="A1" s="127" t="s">
        <v>184</v>
      </c>
      <c r="B1" s="127"/>
      <c r="C1" s="127"/>
      <c r="D1" s="114"/>
      <c r="E1" s="115"/>
      <c r="F1" s="100"/>
    </row>
    <row r="2" spans="1:6" s="74" customFormat="1" ht="21.75">
      <c r="A2" s="128" t="s">
        <v>1</v>
      </c>
      <c r="B2" s="129"/>
      <c r="C2" s="90" t="s">
        <v>234</v>
      </c>
      <c r="D2" s="112"/>
      <c r="E2" s="116"/>
      <c r="F2" s="101"/>
    </row>
    <row r="3" spans="1:3" ht="21">
      <c r="A3" s="36" t="s">
        <v>2</v>
      </c>
      <c r="B3" s="75"/>
      <c r="C3" s="76"/>
    </row>
    <row r="4" spans="1:6" ht="21">
      <c r="A4" s="2">
        <v>1.1</v>
      </c>
      <c r="B4" s="130" t="s">
        <v>97</v>
      </c>
      <c r="C4" s="2" t="s">
        <v>102</v>
      </c>
      <c r="F4" s="102">
        <v>1</v>
      </c>
    </row>
    <row r="5" spans="1:3" ht="21">
      <c r="A5" s="1"/>
      <c r="B5" s="131"/>
      <c r="C5" s="1"/>
    </row>
    <row r="6" spans="1:6" ht="21">
      <c r="A6" s="8">
        <v>1.2</v>
      </c>
      <c r="B6" s="20" t="s">
        <v>3</v>
      </c>
      <c r="C6" s="8" t="s">
        <v>237</v>
      </c>
      <c r="F6" s="102">
        <v>1</v>
      </c>
    </row>
    <row r="7" spans="1:6" ht="42">
      <c r="A7" s="2">
        <v>1.3</v>
      </c>
      <c r="B7" s="77" t="s">
        <v>95</v>
      </c>
      <c r="C7" s="4" t="s">
        <v>104</v>
      </c>
      <c r="F7" s="102">
        <v>1</v>
      </c>
    </row>
    <row r="8" spans="1:3" ht="21">
      <c r="A8" s="22" t="s">
        <v>71</v>
      </c>
      <c r="B8" s="23"/>
      <c r="C8" s="24"/>
    </row>
    <row r="9" spans="1:3" ht="21">
      <c r="A9" s="25" t="s">
        <v>4</v>
      </c>
      <c r="B9" s="15"/>
      <c r="C9" s="26"/>
    </row>
    <row r="10" spans="1:6" ht="21">
      <c r="A10" s="2">
        <v>2.1</v>
      </c>
      <c r="B10" s="19" t="s">
        <v>5</v>
      </c>
      <c r="C10" s="2" t="s">
        <v>102</v>
      </c>
      <c r="F10" s="102">
        <v>1</v>
      </c>
    </row>
    <row r="11" spans="1:6" ht="21">
      <c r="A11" s="8">
        <v>2.2</v>
      </c>
      <c r="B11" s="20" t="s">
        <v>6</v>
      </c>
      <c r="C11" s="8" t="s">
        <v>106</v>
      </c>
      <c r="F11" s="102">
        <v>1</v>
      </c>
    </row>
    <row r="12" spans="1:6" ht="42">
      <c r="A12" s="8">
        <v>2.3</v>
      </c>
      <c r="B12" s="20" t="s">
        <v>96</v>
      </c>
      <c r="C12" s="80" t="s">
        <v>103</v>
      </c>
      <c r="F12" s="102">
        <v>1</v>
      </c>
    </row>
    <row r="13" spans="1:6" ht="21">
      <c r="A13" s="2">
        <v>2.4</v>
      </c>
      <c r="B13" s="19" t="s">
        <v>7</v>
      </c>
      <c r="C13" s="2" t="s">
        <v>76</v>
      </c>
      <c r="F13" s="102">
        <v>1</v>
      </c>
    </row>
    <row r="14" spans="1:3" ht="21">
      <c r="A14" s="3"/>
      <c r="B14" s="21"/>
      <c r="C14" s="3" t="s">
        <v>77</v>
      </c>
    </row>
    <row r="15" spans="1:6" ht="21">
      <c r="A15" s="2">
        <v>2.5</v>
      </c>
      <c r="B15" s="19" t="s">
        <v>197</v>
      </c>
      <c r="C15" s="2" t="s">
        <v>134</v>
      </c>
      <c r="F15" s="102">
        <v>1</v>
      </c>
    </row>
    <row r="16" spans="1:3" ht="21">
      <c r="A16" s="1"/>
      <c r="B16" s="15" t="s">
        <v>198</v>
      </c>
      <c r="C16" s="1" t="s">
        <v>133</v>
      </c>
    </row>
    <row r="17" spans="1:3" ht="21">
      <c r="A17" s="1"/>
      <c r="B17" s="15"/>
      <c r="C17" s="1" t="s">
        <v>135</v>
      </c>
    </row>
    <row r="18" spans="1:6" s="72" customFormat="1" ht="23.25">
      <c r="A18" s="3"/>
      <c r="B18" s="21"/>
      <c r="C18" s="83" t="s">
        <v>139</v>
      </c>
      <c r="D18" s="111"/>
      <c r="E18" s="117"/>
      <c r="F18" s="103"/>
    </row>
    <row r="19" spans="1:6" ht="21">
      <c r="A19" s="1">
        <v>2.6</v>
      </c>
      <c r="B19" s="15" t="s">
        <v>200</v>
      </c>
      <c r="C19" s="1" t="s">
        <v>136</v>
      </c>
      <c r="F19" s="102">
        <v>1</v>
      </c>
    </row>
    <row r="20" spans="1:3" ht="21">
      <c r="A20" s="1"/>
      <c r="B20" s="15" t="s">
        <v>199</v>
      </c>
      <c r="C20" s="1" t="s">
        <v>137</v>
      </c>
    </row>
    <row r="21" spans="1:3" ht="21">
      <c r="A21" s="1"/>
      <c r="B21" s="15"/>
      <c r="C21" s="1" t="s">
        <v>185</v>
      </c>
    </row>
    <row r="22" spans="1:3" ht="21">
      <c r="A22" s="1"/>
      <c r="B22" s="15"/>
      <c r="C22" s="1" t="s">
        <v>186</v>
      </c>
    </row>
    <row r="23" spans="1:3" ht="21">
      <c r="A23" s="1"/>
      <c r="B23" s="15"/>
      <c r="C23" s="81" t="s">
        <v>78</v>
      </c>
    </row>
    <row r="24" spans="1:3" ht="21">
      <c r="A24" s="1"/>
      <c r="B24" s="15"/>
      <c r="C24" s="1" t="s">
        <v>136</v>
      </c>
    </row>
    <row r="25" spans="1:3" ht="21">
      <c r="A25" s="1"/>
      <c r="B25" s="15"/>
      <c r="C25" s="1" t="s">
        <v>140</v>
      </c>
    </row>
    <row r="26" spans="1:3" ht="21">
      <c r="A26" s="78"/>
      <c r="B26" s="15"/>
      <c r="C26" s="82" t="s">
        <v>138</v>
      </c>
    </row>
    <row r="27" spans="1:6" s="72" customFormat="1" ht="23.25">
      <c r="A27" s="3"/>
      <c r="B27" s="21"/>
      <c r="C27" s="83" t="s">
        <v>141</v>
      </c>
      <c r="D27" s="111"/>
      <c r="E27" s="117"/>
      <c r="F27" s="103"/>
    </row>
    <row r="28" spans="1:6" ht="21">
      <c r="A28" s="1">
        <v>2.7</v>
      </c>
      <c r="B28" s="15" t="s">
        <v>8</v>
      </c>
      <c r="C28" s="1" t="s">
        <v>104</v>
      </c>
      <c r="F28" s="102">
        <v>1</v>
      </c>
    </row>
    <row r="29" spans="1:6" ht="21">
      <c r="A29" s="2">
        <v>2.8</v>
      </c>
      <c r="B29" s="19" t="s">
        <v>125</v>
      </c>
      <c r="C29" s="2" t="s">
        <v>103</v>
      </c>
      <c r="F29" s="102">
        <v>1</v>
      </c>
    </row>
    <row r="30" spans="1:6" ht="21">
      <c r="A30" s="79">
        <v>2.9</v>
      </c>
      <c r="B30" s="19" t="s">
        <v>126</v>
      </c>
      <c r="C30" s="2" t="s">
        <v>116</v>
      </c>
      <c r="F30" s="102">
        <v>1</v>
      </c>
    </row>
    <row r="31" spans="1:6" ht="21">
      <c r="A31" s="30" t="s">
        <v>9</v>
      </c>
      <c r="B31" s="19" t="s">
        <v>10</v>
      </c>
      <c r="C31" s="2" t="s">
        <v>79</v>
      </c>
      <c r="F31" s="102">
        <v>1</v>
      </c>
    </row>
    <row r="32" spans="1:6" ht="21">
      <c r="A32" s="8">
        <v>2.11</v>
      </c>
      <c r="B32" s="20" t="s">
        <v>11</v>
      </c>
      <c r="C32" s="8" t="s">
        <v>127</v>
      </c>
      <c r="F32" s="102">
        <v>1</v>
      </c>
    </row>
    <row r="33" spans="1:6" ht="21">
      <c r="A33" s="2">
        <v>2.12</v>
      </c>
      <c r="B33" s="19" t="s">
        <v>201</v>
      </c>
      <c r="C33" s="2" t="s">
        <v>180</v>
      </c>
      <c r="F33" s="102">
        <v>1</v>
      </c>
    </row>
    <row r="34" spans="1:3" ht="21">
      <c r="A34" s="1"/>
      <c r="B34" s="15" t="s">
        <v>202</v>
      </c>
      <c r="C34" s="1" t="s">
        <v>83</v>
      </c>
    </row>
    <row r="35" spans="1:3" ht="21">
      <c r="A35" s="1"/>
      <c r="B35" s="15" t="s">
        <v>203</v>
      </c>
      <c r="C35" s="1" t="s">
        <v>181</v>
      </c>
    </row>
    <row r="36" spans="1:3" ht="21">
      <c r="A36" s="1"/>
      <c r="B36" s="15" t="s">
        <v>204</v>
      </c>
      <c r="C36" s="1" t="s">
        <v>128</v>
      </c>
    </row>
    <row r="37" spans="1:3" ht="21">
      <c r="A37" s="29"/>
      <c r="B37" s="21"/>
      <c r="C37" s="3" t="s">
        <v>182</v>
      </c>
    </row>
    <row r="38" spans="1:6" ht="21">
      <c r="A38" s="8">
        <v>2.13</v>
      </c>
      <c r="B38" s="20" t="s">
        <v>12</v>
      </c>
      <c r="C38" s="8" t="s">
        <v>79</v>
      </c>
      <c r="F38" s="102">
        <v>1</v>
      </c>
    </row>
    <row r="39" spans="1:6" s="18" customFormat="1" ht="21">
      <c r="A39" s="2">
        <v>2.14</v>
      </c>
      <c r="B39" s="19" t="s">
        <v>205</v>
      </c>
      <c r="C39" s="17" t="s">
        <v>142</v>
      </c>
      <c r="D39" s="111"/>
      <c r="E39" s="117"/>
      <c r="F39" s="104">
        <v>1</v>
      </c>
    </row>
    <row r="40" spans="1:6" ht="21">
      <c r="A40" s="8">
        <v>2.15</v>
      </c>
      <c r="B40" s="20" t="s">
        <v>13</v>
      </c>
      <c r="C40" s="84" t="s">
        <v>235</v>
      </c>
      <c r="F40" s="102">
        <v>1</v>
      </c>
    </row>
    <row r="41" spans="1:6" ht="21">
      <c r="A41" s="2">
        <v>2.16</v>
      </c>
      <c r="B41" s="19" t="s">
        <v>206</v>
      </c>
      <c r="C41" s="30" t="s">
        <v>107</v>
      </c>
      <c r="F41" s="102">
        <v>1</v>
      </c>
    </row>
    <row r="42" spans="1:3" ht="21">
      <c r="A42" s="3"/>
      <c r="B42" s="21" t="s">
        <v>207</v>
      </c>
      <c r="C42" s="3"/>
    </row>
    <row r="43" spans="1:6" ht="21">
      <c r="A43" s="2">
        <v>2.17</v>
      </c>
      <c r="B43" s="15" t="s">
        <v>14</v>
      </c>
      <c r="C43" s="1" t="s">
        <v>108</v>
      </c>
      <c r="F43" s="102">
        <v>1</v>
      </c>
    </row>
    <row r="44" spans="1:6" ht="21">
      <c r="A44" s="8">
        <v>2.18</v>
      </c>
      <c r="B44" s="20" t="s">
        <v>129</v>
      </c>
      <c r="C44" s="8" t="s">
        <v>143</v>
      </c>
      <c r="F44" s="102">
        <v>1</v>
      </c>
    </row>
    <row r="45" spans="1:6" s="95" customFormat="1" ht="21">
      <c r="A45" s="32" t="s">
        <v>15</v>
      </c>
      <c r="B45" s="20"/>
      <c r="C45" s="33"/>
      <c r="D45" s="118"/>
      <c r="E45" s="119"/>
      <c r="F45" s="105"/>
    </row>
    <row r="46" spans="1:6" s="18" customFormat="1" ht="21">
      <c r="A46" s="2">
        <v>2.19</v>
      </c>
      <c r="B46" s="19" t="s">
        <v>209</v>
      </c>
      <c r="C46" s="17" t="s">
        <v>144</v>
      </c>
      <c r="D46" s="111"/>
      <c r="E46" s="117"/>
      <c r="F46" s="105">
        <v>1</v>
      </c>
    </row>
    <row r="47" spans="1:3" ht="21">
      <c r="A47" s="1"/>
      <c r="B47" s="15" t="s">
        <v>208</v>
      </c>
      <c r="C47" s="1"/>
    </row>
    <row r="48" spans="1:6" ht="21">
      <c r="A48" s="34">
        <v>2.2</v>
      </c>
      <c r="B48" s="19" t="s">
        <v>210</v>
      </c>
      <c r="C48" s="2" t="s">
        <v>79</v>
      </c>
      <c r="F48" s="102">
        <v>1</v>
      </c>
    </row>
    <row r="49" spans="1:3" ht="21">
      <c r="A49" s="1"/>
      <c r="B49" s="15" t="s">
        <v>211</v>
      </c>
      <c r="C49" s="1"/>
    </row>
    <row r="50" spans="1:6" s="18" customFormat="1" ht="21">
      <c r="A50" s="2">
        <v>2.21</v>
      </c>
      <c r="B50" s="19" t="s">
        <v>212</v>
      </c>
      <c r="C50" s="17" t="s">
        <v>118</v>
      </c>
      <c r="D50" s="111"/>
      <c r="E50" s="117"/>
      <c r="F50" s="104">
        <v>1</v>
      </c>
    </row>
    <row r="51" spans="1:3" ht="21">
      <c r="A51" s="3"/>
      <c r="B51" s="21" t="s">
        <v>211</v>
      </c>
      <c r="C51" s="3"/>
    </row>
    <row r="52" spans="1:6" ht="21">
      <c r="A52" s="2">
        <v>2.22</v>
      </c>
      <c r="B52" s="19" t="s">
        <v>214</v>
      </c>
      <c r="C52" s="2" t="s">
        <v>145</v>
      </c>
      <c r="F52" s="102">
        <v>1</v>
      </c>
    </row>
    <row r="53" spans="1:3" ht="21">
      <c r="A53" s="1"/>
      <c r="B53" s="15" t="s">
        <v>213</v>
      </c>
      <c r="C53" s="1"/>
    </row>
    <row r="54" spans="1:3" ht="21">
      <c r="A54" s="2">
        <v>2.23</v>
      </c>
      <c r="B54" s="19" t="s">
        <v>16</v>
      </c>
      <c r="C54" s="2" t="s">
        <v>183</v>
      </c>
    </row>
    <row r="55" spans="1:3" ht="21">
      <c r="A55" s="8">
        <v>2.24</v>
      </c>
      <c r="B55" s="20" t="s">
        <v>187</v>
      </c>
      <c r="C55" s="2" t="s">
        <v>183</v>
      </c>
    </row>
    <row r="56" spans="1:3" ht="21">
      <c r="A56" s="1">
        <v>2.25</v>
      </c>
      <c r="B56" s="15" t="s">
        <v>130</v>
      </c>
      <c r="C56" s="8" t="s">
        <v>183</v>
      </c>
    </row>
    <row r="57" spans="1:6" ht="21">
      <c r="A57" s="8">
        <v>2.26</v>
      </c>
      <c r="B57" s="93" t="s">
        <v>131</v>
      </c>
      <c r="C57" s="8" t="s">
        <v>113</v>
      </c>
      <c r="E57" s="117">
        <v>1</v>
      </c>
      <c r="F57" s="102">
        <v>1</v>
      </c>
    </row>
    <row r="58" spans="1:6" s="96" customFormat="1" ht="21">
      <c r="A58" s="91" t="s">
        <v>74</v>
      </c>
      <c r="B58" s="67"/>
      <c r="C58" s="68"/>
      <c r="D58" s="111"/>
      <c r="E58" s="117"/>
      <c r="F58" s="102"/>
    </row>
    <row r="59" spans="1:3" ht="21">
      <c r="A59" s="8">
        <v>2.27</v>
      </c>
      <c r="B59" s="20" t="s">
        <v>146</v>
      </c>
      <c r="C59" s="8" t="s">
        <v>183</v>
      </c>
    </row>
    <row r="60" spans="1:3" ht="21">
      <c r="A60" s="1">
        <v>2.28</v>
      </c>
      <c r="B60" s="15" t="s">
        <v>147</v>
      </c>
      <c r="C60" s="8" t="s">
        <v>183</v>
      </c>
    </row>
    <row r="61" spans="1:3" ht="21">
      <c r="A61" s="8">
        <v>2.29</v>
      </c>
      <c r="B61" s="20" t="s">
        <v>148</v>
      </c>
      <c r="C61" s="8" t="s">
        <v>183</v>
      </c>
    </row>
    <row r="62" spans="1:3" ht="21">
      <c r="A62" s="34">
        <v>2.3</v>
      </c>
      <c r="B62" s="19" t="s">
        <v>190</v>
      </c>
      <c r="C62" s="2" t="s">
        <v>183</v>
      </c>
    </row>
    <row r="63" spans="1:3" ht="21">
      <c r="A63" s="6"/>
      <c r="B63" s="69" t="s">
        <v>75</v>
      </c>
      <c r="C63" s="31"/>
    </row>
    <row r="64" spans="1:3" ht="21">
      <c r="A64" s="8">
        <v>2.31</v>
      </c>
      <c r="B64" s="20" t="s">
        <v>92</v>
      </c>
      <c r="C64" s="8" t="s">
        <v>183</v>
      </c>
    </row>
    <row r="65" spans="1:3" ht="42">
      <c r="A65" s="8">
        <v>2.32</v>
      </c>
      <c r="B65" s="20" t="s">
        <v>188</v>
      </c>
      <c r="C65" s="8" t="s">
        <v>183</v>
      </c>
    </row>
    <row r="66" spans="1:3" ht="42">
      <c r="A66" s="8">
        <v>2.33</v>
      </c>
      <c r="B66" s="20" t="s">
        <v>132</v>
      </c>
      <c r="C66" s="8" t="s">
        <v>183</v>
      </c>
    </row>
    <row r="67" spans="1:3" ht="21">
      <c r="A67" s="22" t="s">
        <v>17</v>
      </c>
      <c r="B67" s="23"/>
      <c r="C67" s="24"/>
    </row>
    <row r="68" spans="1:6" ht="21">
      <c r="A68" s="1">
        <v>3.1</v>
      </c>
      <c r="B68" s="15" t="s">
        <v>18</v>
      </c>
      <c r="C68" s="1" t="s">
        <v>110</v>
      </c>
      <c r="F68" s="102">
        <v>1</v>
      </c>
    </row>
    <row r="69" spans="1:6" ht="21">
      <c r="A69" s="2">
        <v>3.2</v>
      </c>
      <c r="B69" s="19" t="s">
        <v>112</v>
      </c>
      <c r="C69" s="2" t="s">
        <v>104</v>
      </c>
      <c r="F69" s="102">
        <v>1</v>
      </c>
    </row>
    <row r="70" spans="1:3" ht="21">
      <c r="A70" s="3"/>
      <c r="B70" s="21" t="s">
        <v>111</v>
      </c>
      <c r="C70" s="3"/>
    </row>
    <row r="71" spans="1:6" ht="42">
      <c r="A71" s="8">
        <v>3.3</v>
      </c>
      <c r="B71" s="20" t="s">
        <v>151</v>
      </c>
      <c r="C71" s="8" t="s">
        <v>79</v>
      </c>
      <c r="F71" s="102">
        <v>1</v>
      </c>
    </row>
    <row r="72" spans="1:6" ht="21">
      <c r="A72" s="30" t="s">
        <v>19</v>
      </c>
      <c r="B72" s="19" t="s">
        <v>98</v>
      </c>
      <c r="C72" s="30" t="s">
        <v>80</v>
      </c>
      <c r="F72" s="102">
        <v>1</v>
      </c>
    </row>
    <row r="73" spans="1:3" ht="21">
      <c r="A73" s="28"/>
      <c r="B73" s="15" t="s">
        <v>99</v>
      </c>
      <c r="C73" s="1" t="s">
        <v>149</v>
      </c>
    </row>
    <row r="74" spans="1:3" ht="21">
      <c r="A74" s="5"/>
      <c r="B74" s="21"/>
      <c r="C74" s="3" t="s">
        <v>150</v>
      </c>
    </row>
    <row r="75" spans="1:3" ht="21">
      <c r="A75" s="25" t="s">
        <v>74</v>
      </c>
      <c r="B75" s="15"/>
      <c r="C75" s="1"/>
    </row>
    <row r="76" spans="1:3" ht="21">
      <c r="A76" s="30" t="s">
        <v>86</v>
      </c>
      <c r="B76" s="19" t="s">
        <v>87</v>
      </c>
      <c r="C76" s="2" t="s">
        <v>183</v>
      </c>
    </row>
    <row r="77" spans="1:3" ht="21">
      <c r="A77" s="28"/>
      <c r="B77" s="15" t="s">
        <v>88</v>
      </c>
      <c r="C77" s="1"/>
    </row>
    <row r="78" spans="1:6" s="97" customFormat="1" ht="21">
      <c r="A78" s="22" t="s">
        <v>20</v>
      </c>
      <c r="B78" s="23"/>
      <c r="C78" s="24"/>
      <c r="D78" s="120"/>
      <c r="E78" s="121"/>
      <c r="F78" s="106"/>
    </row>
    <row r="79" spans="1:3" ht="21">
      <c r="A79" s="32" t="s">
        <v>4</v>
      </c>
      <c r="B79" s="20"/>
      <c r="C79" s="33"/>
    </row>
    <row r="80" spans="1:6" ht="21">
      <c r="A80" s="2">
        <v>4.1</v>
      </c>
      <c r="B80" s="19" t="s">
        <v>215</v>
      </c>
      <c r="C80" s="2" t="s">
        <v>106</v>
      </c>
      <c r="F80" s="102">
        <v>1</v>
      </c>
    </row>
    <row r="81" spans="1:6" ht="21">
      <c r="A81" s="2">
        <v>4.2</v>
      </c>
      <c r="B81" s="19" t="s">
        <v>21</v>
      </c>
      <c r="C81" s="2" t="s">
        <v>104</v>
      </c>
      <c r="F81" s="102">
        <v>1</v>
      </c>
    </row>
    <row r="82" spans="1:6" ht="21">
      <c r="A82" s="2">
        <v>4.3</v>
      </c>
      <c r="B82" s="19" t="s">
        <v>217</v>
      </c>
      <c r="C82" s="7">
        <f>C85+C87</f>
        <v>200000</v>
      </c>
      <c r="F82" s="102">
        <v>1</v>
      </c>
    </row>
    <row r="83" spans="1:3" ht="21">
      <c r="A83" s="3"/>
      <c r="B83" s="21" t="s">
        <v>216</v>
      </c>
      <c r="C83" s="31"/>
    </row>
    <row r="84" spans="1:6" ht="63">
      <c r="A84" s="8">
        <v>4.4</v>
      </c>
      <c r="B84" s="20" t="s">
        <v>152</v>
      </c>
      <c r="C84" s="8">
        <v>110</v>
      </c>
      <c r="F84" s="102">
        <v>1</v>
      </c>
    </row>
    <row r="85" spans="1:6" ht="21">
      <c r="A85" s="1">
        <v>4.5</v>
      </c>
      <c r="B85" s="15" t="s">
        <v>220</v>
      </c>
      <c r="C85" s="7">
        <v>50000</v>
      </c>
      <c r="F85" s="102">
        <v>1</v>
      </c>
    </row>
    <row r="86" spans="1:3" ht="21">
      <c r="A86" s="3"/>
      <c r="B86" s="21" t="s">
        <v>218</v>
      </c>
      <c r="C86" s="40"/>
    </row>
    <row r="87" spans="1:6" ht="21">
      <c r="A87" s="2">
        <v>4.6</v>
      </c>
      <c r="B87" s="19" t="s">
        <v>219</v>
      </c>
      <c r="C87" s="7">
        <v>150000</v>
      </c>
      <c r="F87" s="102">
        <v>1</v>
      </c>
    </row>
    <row r="88" spans="1:6" s="70" customFormat="1" ht="21">
      <c r="A88" s="1"/>
      <c r="B88" s="15" t="s">
        <v>218</v>
      </c>
      <c r="C88" s="27"/>
      <c r="D88" s="111"/>
      <c r="E88" s="117"/>
      <c r="F88" s="107"/>
    </row>
    <row r="89" spans="1:6" ht="42">
      <c r="A89" s="8">
        <v>4.7</v>
      </c>
      <c r="B89" s="20" t="s">
        <v>153</v>
      </c>
      <c r="C89" s="8">
        <v>60</v>
      </c>
      <c r="F89" s="107">
        <v>1</v>
      </c>
    </row>
    <row r="90" spans="1:6" ht="42">
      <c r="A90" s="8">
        <v>4.8</v>
      </c>
      <c r="B90" s="20" t="s">
        <v>154</v>
      </c>
      <c r="C90" s="8">
        <v>60</v>
      </c>
      <c r="F90" s="107">
        <v>1</v>
      </c>
    </row>
    <row r="91" spans="1:6" ht="42">
      <c r="A91" s="3">
        <v>4.9</v>
      </c>
      <c r="B91" s="21" t="s">
        <v>232</v>
      </c>
      <c r="C91" s="3">
        <v>50</v>
      </c>
      <c r="F91" s="107">
        <v>1</v>
      </c>
    </row>
    <row r="92" spans="1:6" ht="21">
      <c r="A92" s="45">
        <v>4.1</v>
      </c>
      <c r="B92" s="20" t="s">
        <v>22</v>
      </c>
      <c r="C92" s="8">
        <v>82</v>
      </c>
      <c r="F92" s="102">
        <v>1</v>
      </c>
    </row>
    <row r="93" spans="1:3" ht="21">
      <c r="A93" s="8">
        <v>4.11</v>
      </c>
      <c r="B93" s="20" t="s">
        <v>23</v>
      </c>
      <c r="C93" s="8" t="s">
        <v>183</v>
      </c>
    </row>
    <row r="94" spans="1:3" ht="21">
      <c r="A94" s="41" t="s">
        <v>15</v>
      </c>
      <c r="B94" s="21"/>
      <c r="C94" s="42"/>
    </row>
    <row r="95" spans="1:6" ht="42">
      <c r="A95" s="8">
        <v>4.12</v>
      </c>
      <c r="B95" s="20" t="s">
        <v>156</v>
      </c>
      <c r="C95" s="8" t="s">
        <v>93</v>
      </c>
      <c r="F95" s="102">
        <v>1</v>
      </c>
    </row>
    <row r="96" spans="1:6" ht="42">
      <c r="A96" s="1">
        <v>4.13</v>
      </c>
      <c r="B96" s="15" t="s">
        <v>155</v>
      </c>
      <c r="C96" s="1">
        <v>2</v>
      </c>
      <c r="F96" s="102">
        <v>1</v>
      </c>
    </row>
    <row r="97" spans="1:6" s="98" customFormat="1" ht="21">
      <c r="A97" s="43" t="s">
        <v>74</v>
      </c>
      <c r="B97" s="44"/>
      <c r="C97" s="86"/>
      <c r="D97" s="122"/>
      <c r="E97" s="123"/>
      <c r="F97" s="108"/>
    </row>
    <row r="98" spans="1:3" ht="42">
      <c r="A98" s="8">
        <v>4.14</v>
      </c>
      <c r="B98" s="20" t="s">
        <v>157</v>
      </c>
      <c r="C98" s="8" t="s">
        <v>183</v>
      </c>
    </row>
    <row r="99" spans="1:3" ht="42">
      <c r="A99" s="8">
        <v>4.15</v>
      </c>
      <c r="B99" s="20" t="s">
        <v>158</v>
      </c>
      <c r="C99" s="8" t="s">
        <v>183</v>
      </c>
    </row>
    <row r="100" spans="1:3" ht="42">
      <c r="A100" s="1">
        <v>4.16</v>
      </c>
      <c r="B100" s="15" t="s">
        <v>159</v>
      </c>
      <c r="C100" s="8" t="s">
        <v>183</v>
      </c>
    </row>
    <row r="101" spans="1:3" ht="42">
      <c r="A101" s="2">
        <v>4.17</v>
      </c>
      <c r="B101" s="19" t="s">
        <v>160</v>
      </c>
      <c r="C101" s="8" t="s">
        <v>183</v>
      </c>
    </row>
    <row r="102" spans="1:3" ht="42">
      <c r="A102" s="8">
        <v>4.18</v>
      </c>
      <c r="B102" s="20" t="s">
        <v>100</v>
      </c>
      <c r="C102" s="8" t="s">
        <v>183</v>
      </c>
    </row>
    <row r="103" spans="1:3" ht="21">
      <c r="A103" s="2">
        <v>4.19</v>
      </c>
      <c r="B103" s="19" t="s">
        <v>89</v>
      </c>
      <c r="C103" s="2" t="s">
        <v>183</v>
      </c>
    </row>
    <row r="104" spans="1:3" ht="21">
      <c r="A104" s="3"/>
      <c r="B104" s="21" t="s">
        <v>90</v>
      </c>
      <c r="C104" s="40"/>
    </row>
    <row r="105" spans="1:3" ht="21">
      <c r="A105" s="22" t="s">
        <v>24</v>
      </c>
      <c r="B105" s="23"/>
      <c r="C105" s="24"/>
    </row>
    <row r="106" spans="1:3" ht="21">
      <c r="A106" s="25" t="s">
        <v>4</v>
      </c>
      <c r="B106" s="15"/>
      <c r="C106" s="26"/>
    </row>
    <row r="107" spans="1:6" ht="21">
      <c r="A107" s="2">
        <v>5.1</v>
      </c>
      <c r="B107" s="19" t="s">
        <v>25</v>
      </c>
      <c r="C107" s="2" t="s">
        <v>114</v>
      </c>
      <c r="F107" s="102">
        <v>1</v>
      </c>
    </row>
    <row r="108" spans="1:6" s="18" customFormat="1" ht="63">
      <c r="A108" s="8">
        <v>5.2</v>
      </c>
      <c r="B108" s="20" t="s">
        <v>161</v>
      </c>
      <c r="C108" s="87" t="s">
        <v>118</v>
      </c>
      <c r="D108" s="111">
        <v>29.33</v>
      </c>
      <c r="E108" s="117">
        <v>1</v>
      </c>
      <c r="F108" s="104">
        <v>1</v>
      </c>
    </row>
    <row r="109" spans="1:6" s="18" customFormat="1" ht="63">
      <c r="A109" s="8">
        <v>5.3</v>
      </c>
      <c r="B109" s="20" t="s">
        <v>162</v>
      </c>
      <c r="C109" s="87" t="s">
        <v>119</v>
      </c>
      <c r="D109" s="124">
        <f>1067/67.5*100</f>
        <v>1580.7407407407406</v>
      </c>
      <c r="E109" s="117">
        <v>1</v>
      </c>
      <c r="F109" s="104">
        <v>1</v>
      </c>
    </row>
    <row r="110" spans="1:6" s="18" customFormat="1" ht="21">
      <c r="A110" s="2">
        <v>5.4</v>
      </c>
      <c r="B110" s="19" t="s">
        <v>26</v>
      </c>
      <c r="C110" s="17" t="s">
        <v>120</v>
      </c>
      <c r="D110" s="126">
        <v>84</v>
      </c>
      <c r="E110" s="117">
        <v>0</v>
      </c>
      <c r="F110" s="104">
        <v>1</v>
      </c>
    </row>
    <row r="111" spans="1:6" s="18" customFormat="1" ht="42">
      <c r="A111" s="2">
        <v>5.5</v>
      </c>
      <c r="B111" s="19" t="s">
        <v>163</v>
      </c>
      <c r="C111" s="17" t="s">
        <v>121</v>
      </c>
      <c r="D111" s="125">
        <f>635603/67.5</f>
        <v>9416.340740740741</v>
      </c>
      <c r="E111" s="117">
        <v>1</v>
      </c>
      <c r="F111" s="104">
        <v>1</v>
      </c>
    </row>
    <row r="112" spans="1:6" ht="42">
      <c r="A112" s="8">
        <v>5.6</v>
      </c>
      <c r="B112" s="20" t="s">
        <v>164</v>
      </c>
      <c r="C112" s="8" t="s">
        <v>94</v>
      </c>
      <c r="F112" s="102">
        <v>1</v>
      </c>
    </row>
    <row r="113" spans="1:6" ht="42">
      <c r="A113" s="2">
        <v>5.7</v>
      </c>
      <c r="B113" s="19" t="s">
        <v>167</v>
      </c>
      <c r="C113" s="48" t="s">
        <v>81</v>
      </c>
      <c r="F113" s="102">
        <v>1</v>
      </c>
    </row>
    <row r="114" spans="1:6" s="18" customFormat="1" ht="42">
      <c r="A114" s="8">
        <v>5.8</v>
      </c>
      <c r="B114" s="20" t="s">
        <v>166</v>
      </c>
      <c r="C114" s="87" t="s">
        <v>122</v>
      </c>
      <c r="D114" s="124">
        <f>11/162.5*100</f>
        <v>6.769230769230769</v>
      </c>
      <c r="E114" s="117">
        <v>0</v>
      </c>
      <c r="F114" s="104">
        <v>1</v>
      </c>
    </row>
    <row r="115" spans="1:6" s="95" customFormat="1" ht="21">
      <c r="A115" s="25" t="s">
        <v>15</v>
      </c>
      <c r="B115" s="15"/>
      <c r="C115" s="1"/>
      <c r="D115" s="118"/>
      <c r="E115" s="119"/>
      <c r="F115" s="105"/>
    </row>
    <row r="116" spans="1:3" ht="42">
      <c r="A116" s="8">
        <v>5.9</v>
      </c>
      <c r="B116" s="20" t="s">
        <v>169</v>
      </c>
      <c r="C116" s="8" t="s">
        <v>183</v>
      </c>
    </row>
    <row r="117" spans="1:3" ht="42">
      <c r="A117" s="45">
        <v>5.1</v>
      </c>
      <c r="B117" s="20" t="s">
        <v>168</v>
      </c>
      <c r="C117" s="8" t="s">
        <v>183</v>
      </c>
    </row>
    <row r="118" spans="1:3" ht="21">
      <c r="A118" s="45">
        <v>5.11</v>
      </c>
      <c r="B118" s="20" t="s">
        <v>170</v>
      </c>
      <c r="C118" s="8" t="s">
        <v>183</v>
      </c>
    </row>
    <row r="119" spans="1:6" s="97" customFormat="1" ht="21">
      <c r="A119" s="49" t="s">
        <v>27</v>
      </c>
      <c r="B119" s="50"/>
      <c r="C119" s="46"/>
      <c r="D119" s="120"/>
      <c r="E119" s="121"/>
      <c r="F119" s="106"/>
    </row>
    <row r="120" spans="1:3" ht="21">
      <c r="A120" s="41" t="s">
        <v>4</v>
      </c>
      <c r="B120" s="21"/>
      <c r="C120" s="42"/>
    </row>
    <row r="121" spans="1:6" ht="21">
      <c r="A121" s="2">
        <v>6.1</v>
      </c>
      <c r="B121" s="19" t="s">
        <v>28</v>
      </c>
      <c r="C121" s="2" t="s">
        <v>165</v>
      </c>
      <c r="F121" s="102">
        <v>1</v>
      </c>
    </row>
    <row r="122" spans="1:6" ht="42">
      <c r="A122" s="2">
        <v>6.2</v>
      </c>
      <c r="B122" s="19" t="s">
        <v>172</v>
      </c>
      <c r="C122" s="30" t="s">
        <v>171</v>
      </c>
      <c r="F122" s="102">
        <v>1</v>
      </c>
    </row>
    <row r="123" spans="1:6" ht="42">
      <c r="A123" s="2">
        <v>6.3</v>
      </c>
      <c r="B123" s="19" t="s">
        <v>173</v>
      </c>
      <c r="C123" s="4" t="s">
        <v>174</v>
      </c>
      <c r="F123" s="102">
        <v>1</v>
      </c>
    </row>
    <row r="124" spans="1:6" s="99" customFormat="1" ht="21">
      <c r="A124" s="88" t="s">
        <v>15</v>
      </c>
      <c r="B124" s="20"/>
      <c r="C124" s="89"/>
      <c r="D124" s="118"/>
      <c r="E124" s="119"/>
      <c r="F124" s="109"/>
    </row>
    <row r="125" spans="1:3" ht="21">
      <c r="A125" s="8">
        <v>6.4</v>
      </c>
      <c r="B125" s="20" t="s">
        <v>29</v>
      </c>
      <c r="C125" s="8" t="s">
        <v>183</v>
      </c>
    </row>
    <row r="126" spans="1:3" ht="21">
      <c r="A126" s="8">
        <v>6.5</v>
      </c>
      <c r="B126" s="20" t="s">
        <v>30</v>
      </c>
      <c r="C126" s="8" t="s">
        <v>183</v>
      </c>
    </row>
    <row r="127" spans="1:3" ht="21">
      <c r="A127" s="1">
        <v>6.6</v>
      </c>
      <c r="B127" s="15" t="s">
        <v>31</v>
      </c>
      <c r="C127" s="8" t="s">
        <v>183</v>
      </c>
    </row>
    <row r="128" spans="1:3" ht="21">
      <c r="A128" s="22" t="s">
        <v>32</v>
      </c>
      <c r="B128" s="23"/>
      <c r="C128" s="24"/>
    </row>
    <row r="129" spans="1:6" ht="42">
      <c r="A129" s="2">
        <v>7.1</v>
      </c>
      <c r="B129" s="19" t="s">
        <v>175</v>
      </c>
      <c r="C129" s="2" t="s">
        <v>103</v>
      </c>
      <c r="F129" s="102">
        <v>1</v>
      </c>
    </row>
    <row r="130" spans="1:6" ht="21">
      <c r="A130" s="2">
        <v>7.2</v>
      </c>
      <c r="B130" s="19" t="s">
        <v>33</v>
      </c>
      <c r="C130" s="2" t="s">
        <v>104</v>
      </c>
      <c r="F130" s="102">
        <v>1</v>
      </c>
    </row>
    <row r="131" spans="1:6" ht="21">
      <c r="A131" s="8">
        <v>7.3</v>
      </c>
      <c r="B131" s="20" t="s">
        <v>34</v>
      </c>
      <c r="C131" s="113" t="s">
        <v>103</v>
      </c>
      <c r="F131" s="102">
        <v>1</v>
      </c>
    </row>
    <row r="132" spans="1:6" ht="42">
      <c r="A132" s="8">
        <v>7.4</v>
      </c>
      <c r="B132" s="20" t="s">
        <v>176</v>
      </c>
      <c r="C132" s="8" t="s">
        <v>103</v>
      </c>
      <c r="F132" s="102">
        <v>1</v>
      </c>
    </row>
    <row r="133" spans="1:6" ht="21">
      <c r="A133" s="3">
        <v>7.5</v>
      </c>
      <c r="B133" s="21" t="s">
        <v>35</v>
      </c>
      <c r="C133" s="3" t="s">
        <v>94</v>
      </c>
      <c r="F133" s="102">
        <v>1</v>
      </c>
    </row>
    <row r="134" spans="1:6" ht="42">
      <c r="A134" s="8">
        <v>7.6</v>
      </c>
      <c r="B134" s="20" t="s">
        <v>177</v>
      </c>
      <c r="C134" s="8" t="s">
        <v>103</v>
      </c>
      <c r="F134" s="102">
        <v>1</v>
      </c>
    </row>
    <row r="135" spans="1:6" ht="42">
      <c r="A135" s="1">
        <v>7.7</v>
      </c>
      <c r="B135" s="15" t="s">
        <v>178</v>
      </c>
      <c r="C135" s="1" t="s">
        <v>115</v>
      </c>
      <c r="F135" s="102">
        <v>1</v>
      </c>
    </row>
    <row r="136" spans="1:6" ht="21">
      <c r="A136" s="8">
        <v>7.8</v>
      </c>
      <c r="B136" s="20" t="s">
        <v>36</v>
      </c>
      <c r="C136" s="8" t="s">
        <v>103</v>
      </c>
      <c r="F136" s="102">
        <v>1</v>
      </c>
    </row>
    <row r="137" spans="1:6" ht="21">
      <c r="A137" s="1">
        <v>7.9</v>
      </c>
      <c r="B137" s="15" t="s">
        <v>221</v>
      </c>
      <c r="C137" s="1" t="s">
        <v>110</v>
      </c>
      <c r="F137" s="102">
        <v>1</v>
      </c>
    </row>
    <row r="138" spans="1:6" s="18" customFormat="1" ht="42">
      <c r="A138" s="34">
        <v>7.1</v>
      </c>
      <c r="B138" s="19" t="s">
        <v>222</v>
      </c>
      <c r="C138" s="17" t="s">
        <v>117</v>
      </c>
      <c r="D138" s="111"/>
      <c r="E138" s="117"/>
      <c r="F138" s="104">
        <v>1</v>
      </c>
    </row>
    <row r="139" spans="1:6" ht="42">
      <c r="A139" s="84" t="s">
        <v>37</v>
      </c>
      <c r="B139" s="20" t="s">
        <v>223</v>
      </c>
      <c r="C139" s="85">
        <v>50000</v>
      </c>
      <c r="F139" s="102">
        <v>1</v>
      </c>
    </row>
    <row r="140" spans="1:6" ht="42">
      <c r="A140" s="8">
        <v>7.12</v>
      </c>
      <c r="B140" s="20" t="s">
        <v>224</v>
      </c>
      <c r="C140" s="8">
        <v>80</v>
      </c>
      <c r="F140" s="102">
        <v>1</v>
      </c>
    </row>
    <row r="141" spans="1:6" ht="21">
      <c r="A141" s="1">
        <v>7.13</v>
      </c>
      <c r="B141" s="15" t="s">
        <v>38</v>
      </c>
      <c r="C141" s="1" t="s">
        <v>105</v>
      </c>
      <c r="D141" s="111">
        <v>2</v>
      </c>
      <c r="F141" s="102">
        <v>1</v>
      </c>
    </row>
    <row r="142" spans="1:3" ht="21">
      <c r="A142" s="8">
        <v>7.14</v>
      </c>
      <c r="B142" s="20" t="s">
        <v>73</v>
      </c>
      <c r="C142" s="8" t="s">
        <v>183</v>
      </c>
    </row>
    <row r="143" spans="1:6" s="95" customFormat="1" ht="21">
      <c r="A143" s="35" t="s">
        <v>74</v>
      </c>
      <c r="B143" s="15"/>
      <c r="C143" s="51"/>
      <c r="D143" s="118"/>
      <c r="E143" s="119"/>
      <c r="F143" s="105"/>
    </row>
    <row r="144" spans="1:3" ht="21">
      <c r="A144" s="2">
        <v>7.15</v>
      </c>
      <c r="B144" s="19" t="s">
        <v>189</v>
      </c>
      <c r="C144" s="2" t="s">
        <v>183</v>
      </c>
    </row>
    <row r="145" spans="1:3" ht="21">
      <c r="A145" s="3"/>
      <c r="B145" s="69" t="s">
        <v>75</v>
      </c>
      <c r="C145" s="3"/>
    </row>
    <row r="146" spans="1:6" s="97" customFormat="1" ht="21">
      <c r="A146" s="36" t="s">
        <v>39</v>
      </c>
      <c r="B146" s="37"/>
      <c r="C146" s="38"/>
      <c r="D146" s="120"/>
      <c r="E146" s="121"/>
      <c r="F146" s="106"/>
    </row>
    <row r="147" spans="1:6" ht="42">
      <c r="A147" s="2">
        <v>8.1</v>
      </c>
      <c r="B147" s="19" t="s">
        <v>225</v>
      </c>
      <c r="C147" s="2" t="s">
        <v>109</v>
      </c>
      <c r="F147" s="102">
        <v>1</v>
      </c>
    </row>
    <row r="148" spans="1:6" ht="21">
      <c r="A148" s="8">
        <v>8.2</v>
      </c>
      <c r="B148" s="20" t="s">
        <v>0</v>
      </c>
      <c r="C148" s="8" t="s">
        <v>108</v>
      </c>
      <c r="F148" s="102">
        <v>1</v>
      </c>
    </row>
    <row r="149" spans="1:6" ht="21">
      <c r="A149" s="1">
        <v>8.3</v>
      </c>
      <c r="B149" s="15" t="s">
        <v>40</v>
      </c>
      <c r="C149" s="39">
        <v>300000</v>
      </c>
      <c r="F149" s="102">
        <v>1</v>
      </c>
    </row>
    <row r="150" spans="1:6" ht="21">
      <c r="A150" s="2">
        <v>8.4</v>
      </c>
      <c r="B150" s="19" t="s">
        <v>226</v>
      </c>
      <c r="C150" s="2" t="s">
        <v>179</v>
      </c>
      <c r="F150" s="102">
        <v>1</v>
      </c>
    </row>
    <row r="151" spans="1:3" ht="21">
      <c r="A151" s="29"/>
      <c r="B151" s="47"/>
      <c r="C151" s="3" t="s">
        <v>84</v>
      </c>
    </row>
    <row r="152" spans="1:6" ht="21">
      <c r="A152" s="1">
        <v>8.5</v>
      </c>
      <c r="B152" s="15" t="s">
        <v>227</v>
      </c>
      <c r="C152" s="1" t="s">
        <v>85</v>
      </c>
      <c r="F152" s="102">
        <v>1</v>
      </c>
    </row>
    <row r="153" spans="1:3" ht="21">
      <c r="A153" s="27"/>
      <c r="B153" s="16"/>
      <c r="C153" s="1" t="s">
        <v>82</v>
      </c>
    </row>
    <row r="154" spans="1:6" ht="42">
      <c r="A154" s="2">
        <v>8.6</v>
      </c>
      <c r="B154" s="19" t="s">
        <v>228</v>
      </c>
      <c r="C154" s="7">
        <v>5000</v>
      </c>
      <c r="F154" s="102">
        <v>1</v>
      </c>
    </row>
    <row r="155" spans="1:3" ht="21">
      <c r="A155" s="52" t="s">
        <v>72</v>
      </c>
      <c r="B155" s="53"/>
      <c r="C155" s="54"/>
    </row>
    <row r="156" spans="1:6" ht="21">
      <c r="A156" s="2">
        <v>9.1</v>
      </c>
      <c r="B156" s="19" t="s">
        <v>194</v>
      </c>
      <c r="C156" s="2" t="s">
        <v>114</v>
      </c>
      <c r="F156" s="102">
        <v>1</v>
      </c>
    </row>
    <row r="157" spans="1:6" ht="21">
      <c r="A157" s="8">
        <v>9.2</v>
      </c>
      <c r="B157" s="20" t="s">
        <v>193</v>
      </c>
      <c r="C157" s="8" t="s">
        <v>106</v>
      </c>
      <c r="F157" s="102">
        <v>1</v>
      </c>
    </row>
    <row r="158" spans="1:6" ht="21">
      <c r="A158" s="1">
        <v>9.3</v>
      </c>
      <c r="B158" s="15" t="s">
        <v>41</v>
      </c>
      <c r="C158" s="1" t="s">
        <v>104</v>
      </c>
      <c r="F158" s="102">
        <v>1</v>
      </c>
    </row>
    <row r="159" spans="1:6" ht="21">
      <c r="A159" s="8">
        <v>9.4</v>
      </c>
      <c r="B159" s="20" t="s">
        <v>192</v>
      </c>
      <c r="C159" s="8" t="s">
        <v>103</v>
      </c>
      <c r="F159" s="102">
        <v>1</v>
      </c>
    </row>
    <row r="160" spans="1:3" ht="21">
      <c r="A160" s="3">
        <v>9.5</v>
      </c>
      <c r="B160" s="21" t="s">
        <v>42</v>
      </c>
      <c r="C160" s="3" t="s">
        <v>183</v>
      </c>
    </row>
    <row r="161" spans="1:6" s="97" customFormat="1" ht="21">
      <c r="A161" s="55" t="s">
        <v>43</v>
      </c>
      <c r="B161" s="37"/>
      <c r="C161" s="38"/>
      <c r="D161" s="120"/>
      <c r="E161" s="121"/>
      <c r="F161" s="106"/>
    </row>
    <row r="162" spans="1:6" s="18" customFormat="1" ht="42">
      <c r="A162" s="56" t="s">
        <v>44</v>
      </c>
      <c r="B162" s="57" t="s">
        <v>191</v>
      </c>
      <c r="C162" s="17" t="s">
        <v>119</v>
      </c>
      <c r="D162" s="111"/>
      <c r="E162" s="117"/>
      <c r="F162" s="104">
        <v>1</v>
      </c>
    </row>
    <row r="163" spans="1:6" s="18" customFormat="1" ht="42">
      <c r="A163" s="63" t="s">
        <v>45</v>
      </c>
      <c r="B163" s="92" t="s">
        <v>229</v>
      </c>
      <c r="C163" s="87" t="s">
        <v>123</v>
      </c>
      <c r="D163" s="111"/>
      <c r="E163" s="117"/>
      <c r="F163" s="104">
        <v>1</v>
      </c>
    </row>
    <row r="164" spans="1:6" s="95" customFormat="1" ht="21">
      <c r="A164" s="25" t="s">
        <v>74</v>
      </c>
      <c r="B164" s="58"/>
      <c r="C164" s="59"/>
      <c r="D164" s="118"/>
      <c r="E164" s="119"/>
      <c r="F164" s="105"/>
    </row>
    <row r="165" spans="1:3" ht="21">
      <c r="A165" s="56" t="s">
        <v>91</v>
      </c>
      <c r="B165" s="19" t="s">
        <v>230</v>
      </c>
      <c r="C165" s="2" t="s">
        <v>183</v>
      </c>
    </row>
    <row r="166" spans="1:6" s="97" customFormat="1" ht="21">
      <c r="A166" s="60" t="s">
        <v>46</v>
      </c>
      <c r="B166" s="53"/>
      <c r="C166" s="54"/>
      <c r="D166" s="120"/>
      <c r="E166" s="121"/>
      <c r="F166" s="106"/>
    </row>
    <row r="167" spans="1:3" ht="21">
      <c r="A167" s="61" t="s">
        <v>47</v>
      </c>
      <c r="B167" s="62" t="s">
        <v>48</v>
      </c>
      <c r="C167" s="8" t="s">
        <v>183</v>
      </c>
    </row>
    <row r="168" spans="1:3" ht="21">
      <c r="A168" s="63" t="s">
        <v>49</v>
      </c>
      <c r="B168" s="62" t="s">
        <v>50</v>
      </c>
      <c r="C168" s="8" t="s">
        <v>183</v>
      </c>
    </row>
    <row r="169" spans="1:3" ht="21">
      <c r="A169" s="63" t="s">
        <v>51</v>
      </c>
      <c r="B169" s="62" t="s">
        <v>52</v>
      </c>
      <c r="C169" s="8" t="s">
        <v>183</v>
      </c>
    </row>
    <row r="170" spans="1:3" ht="21">
      <c r="A170" s="61" t="s">
        <v>53</v>
      </c>
      <c r="B170" s="62" t="s">
        <v>54</v>
      </c>
      <c r="C170" s="8" t="s">
        <v>183</v>
      </c>
    </row>
    <row r="171" spans="1:3" ht="21">
      <c r="A171" s="61" t="s">
        <v>55</v>
      </c>
      <c r="B171" s="62" t="s">
        <v>56</v>
      </c>
      <c r="C171" s="8" t="s">
        <v>183</v>
      </c>
    </row>
    <row r="172" spans="1:3" ht="21">
      <c r="A172" s="64" t="s">
        <v>57</v>
      </c>
      <c r="B172" s="65" t="s">
        <v>101</v>
      </c>
      <c r="C172" s="8" t="s">
        <v>183</v>
      </c>
    </row>
    <row r="173" spans="1:3" ht="21">
      <c r="A173" s="61" t="s">
        <v>58</v>
      </c>
      <c r="B173" s="62" t="s">
        <v>59</v>
      </c>
      <c r="C173" s="8" t="s">
        <v>183</v>
      </c>
    </row>
    <row r="174" spans="1:3" ht="21">
      <c r="A174" s="64" t="s">
        <v>60</v>
      </c>
      <c r="B174" s="65" t="s">
        <v>195</v>
      </c>
      <c r="C174" s="2" t="s">
        <v>183</v>
      </c>
    </row>
    <row r="175" spans="1:3" ht="21">
      <c r="A175" s="61" t="s">
        <v>61</v>
      </c>
      <c r="B175" s="62" t="s">
        <v>196</v>
      </c>
      <c r="C175" s="8" t="s">
        <v>183</v>
      </c>
    </row>
    <row r="176" spans="1:3" ht="21">
      <c r="A176" s="61" t="s">
        <v>62</v>
      </c>
      <c r="B176" s="62" t="s">
        <v>63</v>
      </c>
      <c r="C176" s="8" t="s">
        <v>183</v>
      </c>
    </row>
    <row r="177" spans="1:6" s="18" customFormat="1" ht="21">
      <c r="A177" s="61" t="s">
        <v>64</v>
      </c>
      <c r="B177" s="62" t="s">
        <v>65</v>
      </c>
      <c r="C177" s="66" t="s">
        <v>124</v>
      </c>
      <c r="D177" s="111"/>
      <c r="E177" s="117"/>
      <c r="F177" s="104">
        <v>1</v>
      </c>
    </row>
    <row r="178" spans="1:3" ht="42">
      <c r="A178" s="61" t="s">
        <v>66</v>
      </c>
      <c r="B178" s="62" t="s">
        <v>231</v>
      </c>
      <c r="C178" s="8" t="s">
        <v>183</v>
      </c>
    </row>
    <row r="179" spans="1:3" ht="21">
      <c r="A179" s="61" t="s">
        <v>67</v>
      </c>
      <c r="B179" s="62" t="s">
        <v>68</v>
      </c>
      <c r="C179" s="8" t="s">
        <v>183</v>
      </c>
    </row>
    <row r="180" spans="1:3" ht="21">
      <c r="A180" s="61" t="s">
        <v>69</v>
      </c>
      <c r="B180" s="62" t="s">
        <v>70</v>
      </c>
      <c r="C180" s="8" t="s">
        <v>183</v>
      </c>
    </row>
    <row r="181" spans="1:7" ht="23.25">
      <c r="A181" s="9"/>
      <c r="B181" s="94" t="s">
        <v>233</v>
      </c>
      <c r="C181" s="10"/>
      <c r="F181" s="110">
        <f>SUM(F1:F180)</f>
        <v>79</v>
      </c>
      <c r="G181" s="110" t="s">
        <v>236</v>
      </c>
    </row>
    <row r="182" spans="1:3" ht="23.25">
      <c r="A182" s="9"/>
      <c r="B182" s="13"/>
      <c r="C182" s="10"/>
    </row>
    <row r="183" spans="1:3" ht="23.25">
      <c r="A183" s="9"/>
      <c r="B183" s="13"/>
      <c r="C183" s="10"/>
    </row>
    <row r="184" spans="1:3" ht="23.25">
      <c r="A184" s="9"/>
      <c r="B184" s="13"/>
      <c r="C184" s="10"/>
    </row>
    <row r="185" spans="1:3" ht="23.25">
      <c r="A185" s="9"/>
      <c r="B185" s="13"/>
      <c r="C185" s="10"/>
    </row>
    <row r="186" spans="1:3" ht="23.25">
      <c r="A186" s="9"/>
      <c r="B186" s="13"/>
      <c r="C186" s="10"/>
    </row>
    <row r="187" spans="1:3" ht="23.25">
      <c r="A187" s="9"/>
      <c r="B187" s="13"/>
      <c r="C187" s="10"/>
    </row>
    <row r="188" spans="1:3" ht="23.25">
      <c r="A188" s="9"/>
      <c r="B188" s="13"/>
      <c r="C188" s="10"/>
    </row>
    <row r="189" spans="1:3" ht="23.25">
      <c r="A189" s="9"/>
      <c r="B189" s="13"/>
      <c r="C189" s="10"/>
    </row>
    <row r="190" spans="1:3" ht="23.25">
      <c r="A190" s="9"/>
      <c r="B190" s="13"/>
      <c r="C190" s="10"/>
    </row>
    <row r="191" spans="1:3" ht="23.25">
      <c r="A191" s="9"/>
      <c r="B191" s="13"/>
      <c r="C191" s="10"/>
    </row>
    <row r="192" spans="1:3" ht="23.25">
      <c r="A192" s="9"/>
      <c r="B192" s="13"/>
      <c r="C192" s="10"/>
    </row>
    <row r="193" spans="1:3" ht="23.25">
      <c r="A193" s="9"/>
      <c r="B193" s="13"/>
      <c r="C193" s="10"/>
    </row>
    <row r="194" spans="1:3" ht="23.25">
      <c r="A194" s="9"/>
      <c r="B194" s="13"/>
      <c r="C194" s="10"/>
    </row>
    <row r="195" spans="1:3" ht="23.25">
      <c r="A195" s="9"/>
      <c r="B195" s="13"/>
      <c r="C195" s="10"/>
    </row>
    <row r="196" spans="1:3" ht="23.25">
      <c r="A196" s="9"/>
      <c r="B196" s="13"/>
      <c r="C196" s="10"/>
    </row>
    <row r="197" spans="1:3" ht="23.25">
      <c r="A197" s="9"/>
      <c r="B197" s="13"/>
      <c r="C197" s="10"/>
    </row>
    <row r="198" spans="1:3" ht="23.25">
      <c r="A198" s="9"/>
      <c r="B198" s="13"/>
      <c r="C198" s="10"/>
    </row>
    <row r="199" spans="1:3" ht="23.25">
      <c r="A199" s="9"/>
      <c r="B199" s="13"/>
      <c r="C199" s="10"/>
    </row>
    <row r="200" spans="1:3" ht="23.25">
      <c r="A200" s="9"/>
      <c r="B200" s="13"/>
      <c r="C200" s="10"/>
    </row>
    <row r="201" spans="1:3" ht="23.25">
      <c r="A201" s="9"/>
      <c r="B201" s="13"/>
      <c r="C201" s="10"/>
    </row>
    <row r="202" spans="1:3" ht="23.25">
      <c r="A202" s="9"/>
      <c r="B202" s="13"/>
      <c r="C202" s="10"/>
    </row>
    <row r="203" spans="1:3" ht="23.25">
      <c r="A203" s="9"/>
      <c r="B203" s="13"/>
      <c r="C203" s="10"/>
    </row>
    <row r="204" spans="1:3" ht="23.25">
      <c r="A204" s="9"/>
      <c r="B204" s="13"/>
      <c r="C204" s="10"/>
    </row>
    <row r="205" spans="1:3" ht="23.25">
      <c r="A205" s="9"/>
      <c r="B205" s="13"/>
      <c r="C205" s="10"/>
    </row>
    <row r="206" spans="1:3" ht="23.25">
      <c r="A206" s="9"/>
      <c r="B206" s="13"/>
      <c r="C206" s="10"/>
    </row>
    <row r="207" spans="1:3" ht="23.25">
      <c r="A207" s="9"/>
      <c r="B207" s="13"/>
      <c r="C207" s="10"/>
    </row>
    <row r="208" spans="1:3" ht="23.25">
      <c r="A208" s="9"/>
      <c r="B208" s="13"/>
      <c r="C208" s="10"/>
    </row>
    <row r="209" spans="1:3" ht="23.25">
      <c r="A209" s="9"/>
      <c r="B209" s="13"/>
      <c r="C209" s="10"/>
    </row>
    <row r="210" spans="1:3" ht="23.25">
      <c r="A210" s="9"/>
      <c r="B210" s="13"/>
      <c r="C210" s="10"/>
    </row>
    <row r="211" spans="1:3" ht="23.25">
      <c r="A211" s="9"/>
      <c r="B211" s="13"/>
      <c r="C211" s="10"/>
    </row>
    <row r="212" spans="1:3" ht="23.25">
      <c r="A212" s="9"/>
      <c r="B212" s="13"/>
      <c r="C212" s="10"/>
    </row>
    <row r="213" spans="1:3" ht="23.25">
      <c r="A213" s="9"/>
      <c r="B213" s="13"/>
      <c r="C213" s="10"/>
    </row>
    <row r="214" spans="1:3" ht="23.25">
      <c r="A214" s="9"/>
      <c r="B214" s="13"/>
      <c r="C214" s="10"/>
    </row>
    <row r="215" spans="1:3" ht="23.25">
      <c r="A215" s="9"/>
      <c r="B215" s="13"/>
      <c r="C215" s="10"/>
    </row>
    <row r="216" spans="1:3" ht="23.25">
      <c r="A216" s="9"/>
      <c r="B216" s="13"/>
      <c r="C216" s="10"/>
    </row>
    <row r="217" spans="1:3" ht="23.25">
      <c r="A217" s="9"/>
      <c r="B217" s="13"/>
      <c r="C217" s="10"/>
    </row>
    <row r="218" spans="1:3" ht="23.25">
      <c r="A218" s="9"/>
      <c r="B218" s="13"/>
      <c r="C218" s="10"/>
    </row>
    <row r="219" spans="1:3" ht="23.25">
      <c r="A219" s="9"/>
      <c r="B219" s="13"/>
      <c r="C219" s="10"/>
    </row>
    <row r="220" spans="1:3" ht="23.25">
      <c r="A220" s="9"/>
      <c r="B220" s="13"/>
      <c r="C220" s="10"/>
    </row>
    <row r="221" spans="1:3" ht="23.25">
      <c r="A221" s="9"/>
      <c r="B221" s="13"/>
      <c r="C221" s="10"/>
    </row>
    <row r="222" spans="1:3" ht="23.25">
      <c r="A222" s="9"/>
      <c r="B222" s="13"/>
      <c r="C222" s="10"/>
    </row>
    <row r="223" spans="1:3" ht="23.25">
      <c r="A223" s="9"/>
      <c r="B223" s="13"/>
      <c r="C223" s="10"/>
    </row>
    <row r="224" spans="1:3" ht="23.25">
      <c r="A224" s="9"/>
      <c r="B224" s="13"/>
      <c r="C224" s="10"/>
    </row>
    <row r="225" spans="1:3" ht="23.25">
      <c r="A225" s="9"/>
      <c r="B225" s="13"/>
      <c r="C225" s="10"/>
    </row>
    <row r="226" spans="1:3" ht="23.25">
      <c r="A226" s="9"/>
      <c r="B226" s="13"/>
      <c r="C226" s="10"/>
    </row>
    <row r="227" spans="1:3" ht="23.25">
      <c r="A227" s="9"/>
      <c r="B227" s="13"/>
      <c r="C227" s="10"/>
    </row>
    <row r="228" spans="1:3" ht="23.25">
      <c r="A228" s="9"/>
      <c r="B228" s="13"/>
      <c r="C228" s="10"/>
    </row>
    <row r="229" spans="1:3" ht="23.25">
      <c r="A229" s="9"/>
      <c r="B229" s="13"/>
      <c r="C229" s="10"/>
    </row>
    <row r="230" spans="1:3" ht="23.25">
      <c r="A230" s="9"/>
      <c r="B230" s="13"/>
      <c r="C230" s="10"/>
    </row>
    <row r="231" spans="1:3" ht="23.25">
      <c r="A231" s="9"/>
      <c r="B231" s="13"/>
      <c r="C231" s="10"/>
    </row>
    <row r="232" spans="1:3" ht="23.25">
      <c r="A232" s="9"/>
      <c r="B232" s="13"/>
      <c r="C232" s="10"/>
    </row>
    <row r="233" spans="1:3" ht="23.25">
      <c r="A233" s="9"/>
      <c r="B233" s="13"/>
      <c r="C233" s="10"/>
    </row>
    <row r="234" spans="1:3" ht="23.25">
      <c r="A234" s="9"/>
      <c r="B234" s="13"/>
      <c r="C234" s="10"/>
    </row>
    <row r="235" spans="1:3" ht="23.25">
      <c r="A235" s="9"/>
      <c r="B235" s="13"/>
      <c r="C235" s="10"/>
    </row>
    <row r="236" spans="1:3" ht="23.25">
      <c r="A236" s="9"/>
      <c r="B236" s="13"/>
      <c r="C236" s="10"/>
    </row>
    <row r="237" spans="1:3" ht="23.25">
      <c r="A237" s="9"/>
      <c r="B237" s="13"/>
      <c r="C237" s="10"/>
    </row>
    <row r="238" spans="1:3" ht="23.25">
      <c r="A238" s="9"/>
      <c r="B238" s="13"/>
      <c r="C238" s="10"/>
    </row>
    <row r="239" spans="1:3" ht="23.25">
      <c r="A239" s="9"/>
      <c r="B239" s="13"/>
      <c r="C239" s="10"/>
    </row>
    <row r="240" spans="1:3" ht="23.25">
      <c r="A240" s="9"/>
      <c r="B240" s="13"/>
      <c r="C240" s="10"/>
    </row>
    <row r="241" spans="1:3" ht="23.25">
      <c r="A241" s="9"/>
      <c r="B241" s="13"/>
      <c r="C241" s="10"/>
    </row>
    <row r="242" spans="1:3" ht="23.25">
      <c r="A242" s="9"/>
      <c r="B242" s="13"/>
      <c r="C242" s="10"/>
    </row>
    <row r="243" spans="1:3" ht="23.25">
      <c r="A243" s="9"/>
      <c r="B243" s="13"/>
      <c r="C243" s="10"/>
    </row>
    <row r="244" spans="1:3" ht="23.25">
      <c r="A244" s="9"/>
      <c r="B244" s="13"/>
      <c r="C244" s="10"/>
    </row>
    <row r="245" spans="1:3" ht="23.25">
      <c r="A245" s="9"/>
      <c r="B245" s="13"/>
      <c r="C245" s="10"/>
    </row>
  </sheetData>
  <mergeCells count="3">
    <mergeCell ref="A1:C1"/>
    <mergeCell ref="A2:B2"/>
    <mergeCell ref="B4:B5"/>
  </mergeCells>
  <printOptions horizontalCentered="1"/>
  <pageMargins left="0.54" right="0.44" top="0.75" bottom="0.87" header="0.5118110236220472" footer="0.43"/>
  <pageSetup horizontalDpi="600" verticalDpi="600" orientation="portrait" paperSize="9" r:id="rId1"/>
  <headerFooter alignWithMargins="0">
    <oddFooter>&amp;Lผ่าน ก.คณะ เมื่อ 19 พ.ย. 51&amp;Cทบทวนแผนปีการศึกษา 2551 คณะเภสัชศาสตร์&amp;R&amp;P/7</oddFooter>
  </headerFooter>
  <rowBreaks count="3" manualBreakCount="3">
    <brk id="32" max="2" man="1"/>
    <brk id="136" max="2" man="1"/>
    <brk id="1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2008-12-29T06:37:25Z</cp:lastPrinted>
  <dcterms:created xsi:type="dcterms:W3CDTF">2007-11-14T07:54:39Z</dcterms:created>
  <dcterms:modified xsi:type="dcterms:W3CDTF">2009-05-18T08:04:05Z</dcterms:modified>
  <cp:category/>
  <cp:version/>
  <cp:contentType/>
  <cp:contentStatus/>
</cp:coreProperties>
</file>