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7935" tabRatio="793" activeTab="0"/>
  </bookViews>
  <sheets>
    <sheet name="commit ภก" sheetId="1" r:id="rId1"/>
  </sheets>
  <definedNames>
    <definedName name="_xlnm.Print_Area" localSheetId="0">'commit ภก'!$A$1:$I$165</definedName>
    <definedName name="_xlnm.Print_Titles" localSheetId="0">'commit ภก'!$2:$3</definedName>
  </definedNames>
  <calcPr fullCalcOnLoad="1"/>
</workbook>
</file>

<file path=xl/sharedStrings.xml><?xml version="1.0" encoding="utf-8"?>
<sst xmlns="http://schemas.openxmlformats.org/spreadsheetml/2006/main" count="709" uniqueCount="210">
  <si>
    <t>องค์ประกอบและตัวบ่งชี้</t>
  </si>
  <si>
    <t>ค่า</t>
  </si>
  <si>
    <t>น้ำหนัก</t>
  </si>
  <si>
    <t>1. ปรัชญา  ปณิธาน  วัตุประสงค์  และแผนดำเนินการ (3)</t>
  </si>
  <si>
    <t>มีการกำหนดปรัชญาหรือปณิธาน ตลอดจนมีกระบวนการพัฒนากลยุทธ์ แผน</t>
  </si>
  <si>
    <t>ดำเนินงานและมีการกำหนดตัวบ่งชี้เพื่อวัดความสำเร็จของการดำเนินงานตาม</t>
  </si>
  <si>
    <t>ร้อยละของการบรรลุเป้าหมายตามตัวบ่งชี้ของการปฏิบัติงานที่กำหนด***</t>
  </si>
  <si>
    <t>มีการกำหนดแผนกลยุทธ์ที่เชื่อมโยงกับแผนยุทธศาสตร์ชาติหรือแผนยุทธศาสตร์</t>
  </si>
  <si>
    <t>-</t>
  </si>
  <si>
    <t>อุดมศึกษา (ระดับ)****</t>
  </si>
  <si>
    <t>ตัวบ่งชี้ร่วม</t>
  </si>
  <si>
    <t>มีกระบวนการเรียนรู้ที่เน้นผู้เรียนเป็นสำคัญ**</t>
  </si>
  <si>
    <t>มีโครงการหรือกิจกรรมที่สนับสนุนการพัฒนาหลักสูตรและการเรียนการสอน</t>
  </si>
  <si>
    <t>ซึ่งบุคคล องค์กร และชุมชนภายนอกมีส่วนร่วม***</t>
  </si>
  <si>
    <t>จำนวนนักศึกษาเต็มเวลาเทียบเท่าต่อจำนวนอาจารย์ประจำ**</t>
  </si>
  <si>
    <t>สัดส่วนของอาจารย์ประจำที่มีวุฒิปริญญาตรี ปริญญาโท ปริญญาเอกหรือ</t>
  </si>
  <si>
    <t>เทียบเท่าต่ออาจารย์ประจำ**</t>
  </si>
  <si>
    <t>สัดส่วนของอาจารย์ประจำที่ดำรงตำแหน่งอาจารย์ ผู้ช่วยศาสตราจารย์</t>
  </si>
  <si>
    <t>รองศาสตราจารย์ และศาสตราจารย์**</t>
  </si>
  <si>
    <t>มีกระบวนการส่งเสริมการปฏิบัติตามจรรยาบรรณวิชาชีพของคณาจารย์**</t>
  </si>
  <si>
    <t>มีระบบและกลไกสนับสนุนให้อาจารย์ประจำทำการวิจัยเพื่อพัฒนาการเรียน</t>
  </si>
  <si>
    <t>การสอน***</t>
  </si>
  <si>
    <t>ร้อยละของนักศึกษาปัจจุบันและศิษย์เก่าที่สำเร็จการศึกษาในรอบ 5 ปี ที่ผ่านมา</t>
  </si>
  <si>
    <t>ที่ได้รับการประกาศเกียรติคุณยกย่องในด้านวิชาการ วิชาชีพ คุณธรรม จริยธรรม</t>
  </si>
  <si>
    <t xml:space="preserve"> กีฬา สุขภาพ ศิลปะและวัฒนธรรม ด้านสิ่งแวดล้อม และอื่น ๆ ที่เกี่ยวข้องกับ</t>
  </si>
  <si>
    <t>คุณภาพบัณฑิตในระดับชาติหรือนานาชาติ**</t>
  </si>
  <si>
    <t>ระดับความพึงพอใจของนักศึกษาต่อคุณภาพการสอนของอาจารย์และ</t>
  </si>
  <si>
    <t>สิ่งสนับสนุนการเรียนรู้**</t>
  </si>
  <si>
    <t>จำนวนวิทยานิพนธ์และงานวิชาการของนักศึกษาที่ได้รับรางวัลในระดับชาติ</t>
  </si>
  <si>
    <t>หรือระดับนานาชาติ (ชิ้นงาน)****</t>
  </si>
  <si>
    <t>การวัดและประเมินผลการเรียนรู้ของนักศึกษา (ระดับ)*</t>
  </si>
  <si>
    <t>ตัวบ่งชี้เฉพาะ</t>
  </si>
  <si>
    <t>ร้อยละของอาจารย์ประจำซึ่งมีคุณสมบัติเป็นที่ปรึกษาวิทยานิพนธ์ที่ทำหน้าที่</t>
  </si>
  <si>
    <t xml:space="preserve">อาจารย์ที่ปรึกษาวิทยานิพนธ์*** </t>
  </si>
  <si>
    <t>ร้อยละของบทความจากวิทยานิพนธ์ปริญญาโทที่ตีพิมพ์ เผยแพร่ต่อจำนวน</t>
  </si>
  <si>
    <t>วิทยานิพนธ์ปริญญาโททั้งหมด****</t>
  </si>
  <si>
    <t>ร้อยละของบทความจากวิทยานิพนธ์ปริญญาเอกที่ตีพิมพ์ เผยแพร่ต่อ</t>
  </si>
  <si>
    <t>จำนวนวิทยานิพนธ์ปริญญาเอกทั้งหมด****</t>
  </si>
  <si>
    <t>4. การวิจัย (13)</t>
  </si>
  <si>
    <t>เงินสนับสนุนงานวิจัยและงานสร้างสรรค์จากภายในและภายนอกสถาบันต่อ</t>
  </si>
  <si>
    <t>จำนวนอาจารย์ประจำและนักวิจัย**</t>
  </si>
  <si>
    <t>ร้อยละของงานวิจัยและงานสร้างสรรค์ที่ตีพิมพ์เผยแพร่ ได้รับการจดทะเบียน</t>
  </si>
  <si>
    <t>ทรัพย์สินทางปัญญาหรืออนุสิทธิบัตร หรือนำไปใช้ประโยชน์ทั้งในระดับชาติ</t>
  </si>
  <si>
    <t>และในระดับนานาชาติต่อจำนวนอาจารย์ประจำ**</t>
  </si>
  <si>
    <t>เงินสนับสนุนงานวิจัยและงานสร้างสรรค์ภายในสถาบันต่อจำนวน</t>
  </si>
  <si>
    <t>อาจารย์ประจำและนักวิจัย (บาทต่อคน)****</t>
  </si>
  <si>
    <t>เงินสนับสนุนงานวิจัยและงานสร้างสรรค์จากภายนอกสถาบันต่อจำนวน</t>
  </si>
  <si>
    <t>ร้อยละของอาจารย์ประจำและนักวิจัยได้รับทุนทำวิจัยหรืองานสร้างสรรค์</t>
  </si>
  <si>
    <t>จากภายในสถาบันต่อจำนวนอาจารย์ประจำและนักวิจัย****</t>
  </si>
  <si>
    <t>จากภายนอกสถาบันต่อจำนวนอาจารย์ประจำและนักวิจัย****</t>
  </si>
  <si>
    <t>ร้อยละของงานวิจัยที่ตีพิมพ์เผยแพร่ในวารสารระดับชาติและนานาชาติ*</t>
  </si>
  <si>
    <t>ร้อยละของอาจารย์และนักวิจัยที่ Active งานวิจัยต่ออาจารย์ประจำและนักวิจัย*</t>
  </si>
  <si>
    <t>ร้อยละของบทความวิจัยที่ได้รับการอ้างอิง (Citation) ใน refereed journal</t>
  </si>
  <si>
    <t xml:space="preserve">หรือในฐานข้อมูลระดับชาติหรือระดับนานาชาติต่ออาจารย์ประจำและนักวิจัย** </t>
  </si>
  <si>
    <t>จำนวนผลงานวิจัยและงานสร้างสรรค์ที่ได้รับการจดทะเบียนทรัพย์สินทางปัญญา</t>
  </si>
  <si>
    <t>(สิทธิบัตร/อนุสิทธิบัตร/ลิขสิทธิ์) ในรอบ 5 ปี ที่ผ่านมา (ชิ้นงาน)****</t>
  </si>
  <si>
    <t>5. การบริการวิชาการแก่สังคม (11)</t>
  </si>
  <si>
    <t>มีระบบและกลไกในการบริการทางวิชาการแก่สังคมตามเป้าหมายของสถาบัน***</t>
  </si>
  <si>
    <t>ร้อยละของอาจารย์ประจำที่มีส่วนร่วมในการให้บริการทางวิชาการแก่สังคม</t>
  </si>
  <si>
    <t>เป็นที่ปรึกษา เป็นกรรมการวิทยานิพนธ์ภายนอกสถาบัน เป็นกรรมการวิชาการ</t>
  </si>
  <si>
    <t>กรรมการวิชาชีพในระดับชาติหรือระดับนานาชาติต่ออาจารย์ประจำ**</t>
  </si>
  <si>
    <t>ร้อยละของกิจกรรมหรือโครงการบริการวิชาการและวิชาชีพที่ตอบสนองความ</t>
  </si>
  <si>
    <t>ต้องการพัฒนาและเสริมสร้างความเข้มแข็งของสังคม ชุมชน ประเทศชาติและ</t>
  </si>
  <si>
    <t>ร้อยละของระดับความพึงพอใจของผู้รับบริการ***</t>
  </si>
  <si>
    <t>ค่าใช้จ่าย และมูลค่าของสถาบันในการบริการวิชาการและวิชาชีพเพื่อสังคมต่อ</t>
  </si>
  <si>
    <t>อาจารย์ประจำ (บาทต่อคน)****</t>
  </si>
  <si>
    <t>มีการนำความรู้และประสบการณ์จากการบริการวิชาการและวิชาชีพมาใช้ใน</t>
  </si>
  <si>
    <t>การพัฒนาการเรียนการสอนและการวิจัย (ระดับ)****</t>
  </si>
  <si>
    <t>ร้อยละของค่าใช้จ่ายและมูลค่าที่บริการวิชาการผู้ด้อยโอกาส (ไม่รวม รพ.และรพ.</t>
  </si>
  <si>
    <t>ทันตกรรม) ต่องบดำเนินการทั้งหมด*</t>
  </si>
  <si>
    <t>7. การบริหารและการจัดการ (14)</t>
  </si>
  <si>
    <t>สภาสถาบันใช้หลักธรรมาภิบาลในการบริหารจัดการและสามารถผลักดัน</t>
  </si>
  <si>
    <t>ภาวะผู้นำของผู้บริหารทุกระดับของสถาบัน***</t>
  </si>
  <si>
    <t>มีการพัฒนาสถาบันสู่องค์การเรียนรู้**</t>
  </si>
  <si>
    <t>มีระบบและกลไกในการบริหารทรัพยากรบุคคลเพื่อพัฒนา และธำรงรักษาไว้</t>
  </si>
  <si>
    <t>ให้บุคลากรมีคุณภาพและประสิทธิภาพ***</t>
  </si>
  <si>
    <t>ศักยภาพของระบบฐานข้อมูลเพื่อการบริหาร การเรียนการสอน และการวิจัย**</t>
  </si>
  <si>
    <t>ระดับความสำเร็จในการเปิดโอกาสให้บุคคลภายนอกเข้ามามีส่วนร่วมในการ</t>
  </si>
  <si>
    <t>พัฒนาสถาบันอุดมศึกษา***</t>
  </si>
  <si>
    <t>ร้อยละของอาจารย์ประจำที่ได้รับรางวัลผลงานทางวิชาการหรือวิชาชีพใน</t>
  </si>
  <si>
    <t>ระดับชาติหรือนานาชาติ***</t>
  </si>
  <si>
    <t>มีการนำระบบบริหารความเสี่ยงมาใช้ในกระบวนการบริหารการศึกษา***</t>
  </si>
  <si>
    <t>ระดับความสำเร็จของการถ่ายทอดตัวบ่งชี้และเป้าหมายของระดับองค์กรสู่</t>
  </si>
  <si>
    <t>ระดับบุคคล***</t>
  </si>
  <si>
    <t>ร้อยละของอาจารย์ประจำที่เข้าร่วมประชุม วิชาการหรือนำเสนอผลงาน</t>
  </si>
  <si>
    <t>วิชาการ ทั้งในประเทศและต่างประเทศ****</t>
  </si>
  <si>
    <t>7.11</t>
  </si>
  <si>
    <t>งบประมาณสำหรับการพัฒนาคณาจารย์ทั้งในประเทศและต่างประเทศต่อ</t>
  </si>
  <si>
    <t>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</si>
  <si>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</t>
  </si>
  <si>
    <t>วิชาชีพทั้งในประเทศและต่างประเทศ****</t>
  </si>
  <si>
    <t>กิจกรรม 5 ส/กิจกรรมคุณภาพอื่น ๆ*</t>
  </si>
  <si>
    <t>มีระบบการรวบรวมข้อมูลที่ได้รับการตรวจสอบความถูกต้องและทันเวลา*</t>
  </si>
  <si>
    <t>10. ความสัมพันธ์ของมหาวิทยาลัยกับ สังคมและชุมชนภาคใต้* (2)</t>
  </si>
  <si>
    <t>10.2</t>
  </si>
  <si>
    <t>จำนวนโครงการที่คณะ/หน่วยงานร่วมมือกับหน่วยงานต่าง ๆ หรือกับสังคมและ</t>
  </si>
  <si>
    <t>ชุมชนเพื่อพัฒนาสังคมและชุมชนภาคใต้</t>
  </si>
  <si>
    <t>11. วิเทศสัมพันธ์* (14)</t>
  </si>
  <si>
    <t>11.1</t>
  </si>
  <si>
    <t>ร้อยละของรายวิชาที่สอนเป็นภาษาอังกฤษหรือภาษาต่างประเทศอื่น ๆ</t>
  </si>
  <si>
    <t>11.5</t>
  </si>
  <si>
    <t>จำนวนชาวต่างประเทศที่มาเยือนหรือปฏิบัติงานที่มหาวิทยาลัย</t>
  </si>
  <si>
    <t>11.6</t>
  </si>
  <si>
    <t xml:space="preserve">จำนวนนักศึกษาชาวต่างประเทศที่มาฝึกงานทำวิจัย และศึกษาที่มหาวิทยาลัย </t>
  </si>
  <si>
    <t>ในทุกลักษณะ</t>
  </si>
  <si>
    <t>11.7</t>
  </si>
  <si>
    <t>จำนวน Co-advisors ที่เป็นชาวต่างประเทศ</t>
  </si>
  <si>
    <t>11.8</t>
  </si>
  <si>
    <t>จำนวนบุคลากร/นักศึกษาของมหาวิทยาลัยที่ไปต่างประเทศ (คน/จำนวนครั้ง)</t>
  </si>
  <si>
    <t>11.9</t>
  </si>
  <si>
    <t>จำนวนบุคลากรของมหาวิทยาลัยที่เป็นAdvisors/Co-advisors ให้สถาบัน</t>
  </si>
  <si>
    <t>ในต่างประเทศ</t>
  </si>
  <si>
    <t>11.10</t>
  </si>
  <si>
    <t>จำนวนโครงการวิจัยที่ทำร่วมกับชาวต่างประเทศ (Joint Research)</t>
  </si>
  <si>
    <t>11.11</t>
  </si>
  <si>
    <t>จำนวนโครงการ/กิจกรรมที่ทำร่วมกับต่างประเทศ</t>
  </si>
  <si>
    <t>11.12</t>
  </si>
  <si>
    <t>จำนวนโครงการและผู้เข้าร่วมโครงการพัฒนาสมรรถนะสากลของนักศึกษา</t>
  </si>
  <si>
    <t>และบุคลากร (ด้านภาษาต่างประเทศ)</t>
  </si>
  <si>
    <t>11.13</t>
  </si>
  <si>
    <t>จำนวน Joint Publication</t>
  </si>
  <si>
    <t>11.14</t>
  </si>
  <si>
    <t>จำนวนนักศึกษาที่ไปทำวิทยานิพนธ์ (Thesis) ต่างประเทศ</t>
  </si>
  <si>
    <t>อธิบายสัญลักษณ์</t>
  </si>
  <si>
    <t>*</t>
  </si>
  <si>
    <t>หมายถึง องค์ประกอบ/ตัวบ่งชี้ที่เป็นเอกลักษณ์เฉพาะของมหาวิทยาลัย</t>
  </si>
  <si>
    <t>**</t>
  </si>
  <si>
    <t>หมายถึง ตัวบ่งชี้ที่สอดคล้องกันระหว่าง สกอ. และสมศ.</t>
  </si>
  <si>
    <t>***</t>
  </si>
  <si>
    <t>หมายถึง ตัวบ่งชี้ที่กำหนดโดย สกอ.</t>
  </si>
  <si>
    <t>****</t>
  </si>
  <si>
    <t>หมายถึง ตัวบ่งชี้ของ สมศ.</t>
  </si>
  <si>
    <t>นานาชาติต่ออาจารย์ประจำและนักวิจัย**</t>
  </si>
  <si>
    <t>2. การเรียนการสอนและคุณภาพบัณฑิต (26)</t>
  </si>
  <si>
    <t>9. ระบบและกลไกการประกันคุณภาพ (5)</t>
  </si>
  <si>
    <t>ภาควิชา</t>
  </si>
  <si>
    <t>P</t>
  </si>
  <si>
    <t>แผนให้ครบทุกภารกิจ (ระดับ)***</t>
  </si>
  <si>
    <t>#</t>
  </si>
  <si>
    <t>การเป็นผู้ทรงคุณวุฒิพิจารณาบทความวิชาการ/เลื่อนระดับต่อบุคลากรทั้งหมด*</t>
  </si>
  <si>
    <t>จำนวนครั้งความไม่ปลอดภัยในชีวิตและทรัพย์สินภายในคณะ/หน่วยงาน*</t>
  </si>
  <si>
    <t>(ให้แก่หน่วยงานภายนอกมหาวิทยาลัย)</t>
  </si>
  <si>
    <t>ตัวบ่งชี้ของคณะ</t>
  </si>
  <si>
    <t>คลินิก</t>
  </si>
  <si>
    <t xml:space="preserve">สถาบันให้แข่งขันได้ในระดับสากล** </t>
  </si>
  <si>
    <t xml:space="preserve"> #  รายงานผล แต่ไม่ต้องประเมิน</t>
  </si>
  <si>
    <t>* หมายเหตุ ผลงานนับร่วม ภค+ทภ+ภพ และ บภ+ภก</t>
  </si>
  <si>
    <t>จำนวน virtual classroom (รายวิชา)++</t>
  </si>
  <si>
    <t>จำนวน CAI (รายวิชา)++</t>
  </si>
  <si>
    <t>จำนวน PBL (รายวิชา)++</t>
  </si>
  <si>
    <t>รวมคะแนนทั้งหมด</t>
  </si>
  <si>
    <t>มีการดำเนินการ</t>
  </si>
  <si>
    <t>ครบทุกข้อ</t>
  </si>
  <si>
    <t>บรรลุเป้าหมาย</t>
  </si>
  <si>
    <t>อย่างน้อย 4 ข้อแรก</t>
  </si>
  <si>
    <t>อย่างน้อย 6 ข้อแรก</t>
  </si>
  <si>
    <t>(-5.99)-5.99%</t>
  </si>
  <si>
    <t>ของเกณฑ์มาตรฐาน</t>
  </si>
  <si>
    <t>1. วุฒิปริญญาเอก</t>
  </si>
  <si>
    <t>มากกว่าหรือ</t>
  </si>
  <si>
    <t>เท่ากับร้อยละ</t>
  </si>
  <si>
    <t>60 และ</t>
  </si>
  <si>
    <t>2. วุฒิปริญญาตรี</t>
  </si>
  <si>
    <t>1. ผู้ดำรงตำแหน่ง</t>
  </si>
  <si>
    <t>ระดับ ผศ. รศ. และ</t>
  </si>
  <si>
    <t>2. ผู้ดำรงตำแหน่ง</t>
  </si>
  <si>
    <t>ร้อยละ 30</t>
  </si>
  <si>
    <t>1. มากกว่าหรือ</t>
  </si>
  <si>
    <t>มากกว่าหรือเท่ากับ</t>
  </si>
  <si>
    <t>คะแนนเฉลี่ย</t>
  </si>
  <si>
    <t xml:space="preserve">มากกว่าหรือ </t>
  </si>
  <si>
    <t>เท่ากับ 3.50</t>
  </si>
  <si>
    <t>4-5 ข้อ</t>
  </si>
  <si>
    <t>เท่ากับร้อยละ 25</t>
  </si>
  <si>
    <t>อย่างน้อย 5 ข้อแรก</t>
  </si>
  <si>
    <t>เท่ากับ 7,500 บาท</t>
  </si>
  <si>
    <t xml:space="preserve">ดำเนินการได้ </t>
  </si>
  <si>
    <t>เท่ากับ 3 ข้อแรก</t>
  </si>
  <si>
    <t>อย่างน้อย 3 ข้อแรก</t>
  </si>
  <si>
    <t>เท่ากับร้อยละ 2.00</t>
  </si>
  <si>
    <t>และ</t>
  </si>
  <si>
    <t>2. อย่างน้อยร้อยละ</t>
  </si>
  <si>
    <t>50 ของผู้ที่ได้รับ</t>
  </si>
  <si>
    <t>รางวัลในข้อ 1 เป็น</t>
  </si>
  <si>
    <t>รางวัลด้านการวิจัย</t>
  </si>
  <si>
    <t>เท่ากับร้อยละ 60</t>
  </si>
  <si>
    <t>ครบ 5 ข้อ</t>
  </si>
  <si>
    <t>เท่ากับร้อยละ 10</t>
  </si>
  <si>
    <t>มีการดำเนินอย่าง</t>
  </si>
  <si>
    <t>น้อย 4 ข้อแรก</t>
  </si>
  <si>
    <t>ศ. รวมกันมากกว่า</t>
  </si>
  <si>
    <t>หรือเท่ากับ</t>
  </si>
  <si>
    <t>ร้อยละ 70 และ</t>
  </si>
  <si>
    <t>รศ. ขึ้นไปเท่ากับ</t>
  </si>
  <si>
    <t>ไม่ครบ 3 ข้อ</t>
  </si>
  <si>
    <t>จำนวน 1 ชิ้นงาน</t>
  </si>
  <si>
    <t xml:space="preserve">- </t>
  </si>
  <si>
    <t>ร้อยละ 50-69</t>
  </si>
  <si>
    <t>เท่ากับร้อยละ 85</t>
  </si>
  <si>
    <t>3 ข้อแรก</t>
  </si>
  <si>
    <r>
      <t>P</t>
    </r>
    <r>
      <rPr>
        <b/>
        <sz val="11"/>
        <rFont val="Tahoma"/>
        <family val="2"/>
      </rPr>
      <t xml:space="preserve">  รายงานผล และประเมิน (commitKPIs)</t>
    </r>
  </si>
  <si>
    <r>
      <t xml:space="preserve">จำนวนนักศึกษาระดับปริญญาเอก* </t>
    </r>
    <r>
      <rPr>
        <i/>
        <sz val="14"/>
        <rFont val="Angsana New"/>
        <family val="1"/>
      </rPr>
      <t>(เฉพาะบภ./ภก. นับรวมกัน)</t>
    </r>
  </si>
  <si>
    <t>ร้อยละ 75-89</t>
  </si>
  <si>
    <t>ร้อยละ 70 - 89</t>
  </si>
  <si>
    <t>มากกว่าร้อยละ 5</t>
  </si>
  <si>
    <t>ค่าน้ำหนักคะแนน ปีการศึกษา 2550 และแผนการดำเนินงานปีการศึกษา 2550 - 2554  ภาควิชาเภสัชกรรมคลินิก</t>
  </si>
  <si>
    <t>1 - 2 ข้อแรก</t>
  </si>
  <si>
    <t>รศ. ขึ้นไปน้อยกว่า</t>
  </si>
  <si>
    <t xml:space="preserve">หรือมากกว่า </t>
  </si>
  <si>
    <t>เท่ากับร้อยละ 30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</si>
</sst>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\+#,##0;\-#,##0"/>
    <numFmt numFmtId="218" formatCode="#,##0.0"/>
    <numFmt numFmtId="219" formatCode="0.000"/>
    <numFmt numFmtId="220" formatCode="_-* #,##0.0_-;\-* #,##0.0_-;_-* &quot;-&quot;??_-;_-@_-"/>
    <numFmt numFmtId="221" formatCode="_-* #,##0_-;\-* #,##0_-;_-* &quot;-&quot;??_-;_-@_-"/>
    <numFmt numFmtId="222" formatCode="0.000000"/>
    <numFmt numFmtId="223" formatCode="0.00000"/>
    <numFmt numFmtId="224" formatCode="0.0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Wingdings 2"/>
      <family val="1"/>
    </font>
    <font>
      <i/>
      <sz val="14"/>
      <name val="Angsana New"/>
      <family val="1"/>
    </font>
    <font>
      <b/>
      <sz val="16"/>
      <name val="Agency FB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ngsana New"/>
      <family val="1"/>
    </font>
    <font>
      <i/>
      <sz val="10"/>
      <name val="Arial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1"/>
      <name val="Wingdings 2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43" fontId="6" fillId="0" borderId="0" xfId="18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17" applyFont="1" applyFill="1" applyBorder="1" applyAlignment="1">
      <alignment horizontal="center"/>
      <protection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horizontal="left" indent="1"/>
    </xf>
    <xf numFmtId="2" fontId="11" fillId="0" borderId="0" xfId="0" applyNumberFormat="1" applyFont="1" applyFill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2" fontId="5" fillId="2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indent="1"/>
    </xf>
    <xf numFmtId="0" fontId="5" fillId="0" borderId="6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 quotePrefix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3" fontId="6" fillId="0" borderId="0" xfId="18" applyFont="1" applyFill="1" applyBorder="1" applyAlignment="1" quotePrefix="1">
      <alignment horizontal="center"/>
    </xf>
    <xf numFmtId="43" fontId="6" fillId="0" borderId="2" xfId="18" applyFont="1" applyFill="1" applyBorder="1" applyAlignment="1" quotePrefix="1">
      <alignment horizontal="center"/>
    </xf>
    <xf numFmtId="43" fontId="6" fillId="0" borderId="1" xfId="18" applyFont="1" applyFill="1" applyBorder="1" applyAlignment="1" quotePrefix="1">
      <alignment horizontal="center"/>
    </xf>
    <xf numFmtId="0" fontId="6" fillId="2" borderId="1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2" fontId="5" fillId="0" borderId="7" xfId="0" applyNumberFormat="1" applyFont="1" applyFill="1" applyBorder="1" applyAlignment="1" quotePrefix="1">
      <alignment horizontal="center"/>
    </xf>
    <xf numFmtId="0" fontId="10" fillId="0" borderId="1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8" fillId="0" borderId="1" xfId="17" applyFont="1" applyFill="1" applyBorder="1" applyAlignment="1">
      <alignment horizontal="center"/>
      <protection/>
    </xf>
    <xf numFmtId="0" fontId="20" fillId="0" borderId="1" xfId="0" applyFont="1" applyBorder="1" applyAlignment="1">
      <alignment/>
    </xf>
    <xf numFmtId="0" fontId="20" fillId="0" borderId="3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2" fontId="5" fillId="0" borderId="0" xfId="0" applyNumberFormat="1" applyFont="1" applyFill="1" applyBorder="1" applyAlignment="1" quotePrefix="1">
      <alignment horizontal="center"/>
    </xf>
    <xf numFmtId="0" fontId="6" fillId="2" borderId="0" xfId="0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43" fontId="6" fillId="0" borderId="7" xfId="18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2" fontId="5" fillId="0" borderId="9" xfId="0" applyNumberFormat="1" applyFont="1" applyFill="1" applyBorder="1" applyAlignment="1" quotePrefix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2" fontId="13" fillId="3" borderId="2" xfId="0" applyNumberFormat="1" applyFont="1" applyFill="1" applyBorder="1" applyAlignment="1">
      <alignment horizontal="center" vertical="center"/>
    </xf>
    <xf numFmtId="43" fontId="13" fillId="0" borderId="2" xfId="18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7" fillId="2" borderId="2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2" fontId="8" fillId="0" borderId="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2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20" fillId="0" borderId="5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0" fillId="0" borderId="6" xfId="0" applyFont="1" applyBorder="1" applyAlignment="1">
      <alignment/>
    </xf>
    <xf numFmtId="2" fontId="8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7" fillId="2" borderId="10" xfId="17" applyFont="1" applyFill="1" applyBorder="1" applyAlignment="1">
      <alignment/>
      <protection/>
    </xf>
    <xf numFmtId="49" fontId="8" fillId="0" borderId="1" xfId="17" applyNumberFormat="1" applyFont="1" applyFill="1" applyBorder="1" applyAlignment="1">
      <alignment horizontal="center"/>
      <protection/>
    </xf>
    <xf numFmtId="0" fontId="8" fillId="0" borderId="5" xfId="17" applyFont="1" applyFill="1" applyBorder="1" applyAlignment="1">
      <alignment horizontal="left"/>
      <protection/>
    </xf>
    <xf numFmtId="49" fontId="7" fillId="0" borderId="1" xfId="17" applyNumberFormat="1" applyFont="1" applyFill="1" applyBorder="1" applyAlignment="1">
      <alignment horizontal="left"/>
      <protection/>
    </xf>
    <xf numFmtId="49" fontId="8" fillId="0" borderId="2" xfId="17" applyNumberFormat="1" applyFont="1" applyFill="1" applyBorder="1" applyAlignment="1" quotePrefix="1">
      <alignment horizontal="center"/>
      <protection/>
    </xf>
    <xf numFmtId="0" fontId="8" fillId="0" borderId="2" xfId="17" applyFont="1" applyFill="1" applyBorder="1">
      <alignment/>
      <protection/>
    </xf>
    <xf numFmtId="49" fontId="8" fillId="0" borderId="1" xfId="17" applyNumberFormat="1" applyFont="1" applyFill="1" applyBorder="1" applyAlignment="1" quotePrefix="1">
      <alignment horizontal="center"/>
      <protection/>
    </xf>
    <xf numFmtId="0" fontId="8" fillId="0" borderId="5" xfId="17" applyFont="1" applyFill="1" applyBorder="1">
      <alignment/>
      <protection/>
    </xf>
    <xf numFmtId="0" fontId="20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/>
    </xf>
    <xf numFmtId="0" fontId="8" fillId="0" borderId="3" xfId="0" applyFont="1" applyFill="1" applyBorder="1" applyAlignment="1">
      <alignment horizontal="justify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 quotePrefix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0" fillId="0" borderId="3" xfId="0" applyFont="1" applyBorder="1" applyAlignment="1">
      <alignment/>
    </xf>
    <xf numFmtId="0" fontId="8" fillId="0" borderId="3" xfId="0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0" fillId="2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8" xfId="0" applyFont="1" applyFill="1" applyBorder="1" applyAlignment="1">
      <alignment horizontal="center" vertical="top"/>
    </xf>
    <xf numFmtId="4" fontId="8" fillId="0" borderId="7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2" fillId="3" borderId="0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top"/>
    </xf>
    <xf numFmtId="0" fontId="0" fillId="0" borderId="15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/>
    </xf>
    <xf numFmtId="2" fontId="5" fillId="0" borderId="7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4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8" fillId="0" borderId="10" xfId="0" applyFont="1" applyFill="1" applyBorder="1" applyAlignment="1">
      <alignment horizontal="center" vertical="top"/>
    </xf>
    <xf numFmtId="3" fontId="8" fillId="0" borderId="6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top"/>
    </xf>
    <xf numFmtId="0" fontId="0" fillId="2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ตั้งหาร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view="pageBreakPreview" zoomScale="85" zoomScaleNormal="85" zoomScaleSheetLayoutView="85" workbookViewId="0" topLeftCell="A1">
      <pane ySplit="3" topLeftCell="BM4" activePane="bottomLeft" state="frozen"/>
      <selection pane="topLeft" activeCell="A1" sqref="A1"/>
      <selection pane="bottomLeft" activeCell="D13" sqref="D13:I13"/>
    </sheetView>
  </sheetViews>
  <sheetFormatPr defaultColWidth="9.140625" defaultRowHeight="12.75"/>
  <cols>
    <col min="1" max="1" width="7.00390625" style="140" bestFit="1" customWidth="1"/>
    <col min="2" max="2" width="60.00390625" style="88" customWidth="1"/>
    <col min="3" max="3" width="11.140625" style="1" customWidth="1"/>
    <col min="4" max="4" width="10.00390625" style="4" customWidth="1"/>
    <col min="5" max="9" width="16.140625" style="25" customWidth="1"/>
    <col min="10" max="10" width="3.7109375" style="25" customWidth="1"/>
    <col min="11" max="11" width="13.7109375" style="6" customWidth="1"/>
    <col min="12" max="16384" width="9.140625" style="25" customWidth="1"/>
  </cols>
  <sheetData>
    <row r="1" spans="1:11" s="40" customFormat="1" ht="27.75" customHeight="1">
      <c r="A1" s="210" t="s">
        <v>205</v>
      </c>
      <c r="B1" s="210"/>
      <c r="C1" s="210"/>
      <c r="D1" s="210"/>
      <c r="E1" s="210"/>
      <c r="F1" s="210"/>
      <c r="G1" s="210"/>
      <c r="H1" s="210"/>
      <c r="I1" s="210"/>
      <c r="K1" s="206"/>
    </row>
    <row r="2" spans="1:12" s="40" customFormat="1" ht="18" customHeight="1" thickBot="1">
      <c r="A2" s="212" t="s">
        <v>0</v>
      </c>
      <c r="B2" s="213"/>
      <c r="C2" s="141" t="s">
        <v>1</v>
      </c>
      <c r="D2" s="31" t="s">
        <v>135</v>
      </c>
      <c r="E2" s="209">
        <v>2550</v>
      </c>
      <c r="F2" s="216">
        <v>2551</v>
      </c>
      <c r="G2" s="209">
        <v>2552</v>
      </c>
      <c r="H2" s="217">
        <v>2553</v>
      </c>
      <c r="I2" s="209">
        <v>2554</v>
      </c>
      <c r="K2" s="183"/>
      <c r="L2" s="206"/>
    </row>
    <row r="3" spans="1:12" s="40" customFormat="1" ht="19.5" customHeight="1">
      <c r="A3" s="214"/>
      <c r="B3" s="215"/>
      <c r="C3" s="142" t="s">
        <v>2</v>
      </c>
      <c r="D3" s="207" t="s">
        <v>143</v>
      </c>
      <c r="E3" s="209"/>
      <c r="F3" s="216"/>
      <c r="G3" s="209"/>
      <c r="H3" s="217"/>
      <c r="I3" s="209"/>
      <c r="K3" s="183"/>
      <c r="L3" s="206"/>
    </row>
    <row r="4" spans="1:12" ht="23.25">
      <c r="A4" s="143" t="s">
        <v>3</v>
      </c>
      <c r="B4" s="144"/>
      <c r="C4" s="17">
        <f>SUM(C5:C10)</f>
        <v>20</v>
      </c>
      <c r="D4" s="36"/>
      <c r="E4" s="186"/>
      <c r="F4" s="186"/>
      <c r="G4" s="186"/>
      <c r="H4" s="186"/>
      <c r="I4" s="186"/>
      <c r="K4" s="19"/>
      <c r="L4" s="29"/>
    </row>
    <row r="5" spans="1:12" ht="23.25">
      <c r="A5" s="68">
        <v>1.1</v>
      </c>
      <c r="B5" s="109" t="s">
        <v>4</v>
      </c>
      <c r="C5" s="42">
        <v>6.66</v>
      </c>
      <c r="D5" s="93" t="s">
        <v>136</v>
      </c>
      <c r="E5" s="71" t="s">
        <v>151</v>
      </c>
      <c r="F5" s="82" t="s">
        <v>151</v>
      </c>
      <c r="G5" s="82" t="s">
        <v>151</v>
      </c>
      <c r="H5" s="82" t="s">
        <v>151</v>
      </c>
      <c r="I5" s="71" t="s">
        <v>151</v>
      </c>
      <c r="K5" s="12"/>
      <c r="L5" s="29"/>
    </row>
    <row r="6" spans="1:12" ht="23.25">
      <c r="A6" s="21"/>
      <c r="B6" s="9" t="s">
        <v>5</v>
      </c>
      <c r="C6" s="5"/>
      <c r="D6" s="90"/>
      <c r="E6" s="71" t="s">
        <v>152</v>
      </c>
      <c r="F6" s="82" t="s">
        <v>152</v>
      </c>
      <c r="G6" s="82" t="s">
        <v>152</v>
      </c>
      <c r="H6" s="82" t="s">
        <v>152</v>
      </c>
      <c r="I6" s="71" t="s">
        <v>152</v>
      </c>
      <c r="K6" s="12"/>
      <c r="L6" s="29"/>
    </row>
    <row r="7" spans="1:12" ht="23.25">
      <c r="A7" s="70"/>
      <c r="B7" s="110" t="s">
        <v>137</v>
      </c>
      <c r="C7" s="41"/>
      <c r="D7" s="52"/>
      <c r="E7" s="147"/>
      <c r="F7" s="177"/>
      <c r="G7" s="147"/>
      <c r="H7" s="177"/>
      <c r="I7" s="147"/>
      <c r="K7" s="12"/>
      <c r="L7" s="29"/>
    </row>
    <row r="8" spans="1:12" ht="23.25">
      <c r="A8" s="68">
        <v>1.2</v>
      </c>
      <c r="B8" s="109" t="s">
        <v>6</v>
      </c>
      <c r="C8" s="42">
        <v>6.67</v>
      </c>
      <c r="D8" s="93" t="s">
        <v>136</v>
      </c>
      <c r="E8" s="71" t="s">
        <v>153</v>
      </c>
      <c r="F8" s="71" t="s">
        <v>153</v>
      </c>
      <c r="G8" s="86" t="s">
        <v>153</v>
      </c>
      <c r="H8" s="71" t="s">
        <v>153</v>
      </c>
      <c r="I8" s="71" t="s">
        <v>153</v>
      </c>
      <c r="K8" s="12"/>
      <c r="L8" s="29"/>
    </row>
    <row r="9" spans="1:12" ht="23.25">
      <c r="A9" s="145"/>
      <c r="B9" s="146"/>
      <c r="C9" s="47"/>
      <c r="D9" s="38"/>
      <c r="E9" s="71" t="s">
        <v>202</v>
      </c>
      <c r="F9" s="71" t="s">
        <v>202</v>
      </c>
      <c r="G9" s="86" t="s">
        <v>202</v>
      </c>
      <c r="H9" s="71" t="s">
        <v>202</v>
      </c>
      <c r="I9" s="71" t="s">
        <v>202</v>
      </c>
      <c r="K9" s="12"/>
      <c r="L9" s="29"/>
    </row>
    <row r="10" spans="1:12" ht="23.25">
      <c r="A10" s="21">
        <v>1.3</v>
      </c>
      <c r="B10" s="148" t="s">
        <v>7</v>
      </c>
      <c r="C10" s="5">
        <v>6.67</v>
      </c>
      <c r="D10" s="33" t="s">
        <v>136</v>
      </c>
      <c r="E10" s="72" t="s">
        <v>151</v>
      </c>
      <c r="F10" s="72" t="s">
        <v>151</v>
      </c>
      <c r="G10" s="72" t="s">
        <v>188</v>
      </c>
      <c r="H10" s="72" t="s">
        <v>188</v>
      </c>
      <c r="I10" s="72" t="s">
        <v>188</v>
      </c>
      <c r="K10" s="32"/>
      <c r="L10" s="29"/>
    </row>
    <row r="11" spans="1:11" ht="23.25">
      <c r="A11" s="70"/>
      <c r="B11" s="149" t="s">
        <v>9</v>
      </c>
      <c r="C11" s="89"/>
      <c r="D11" s="38"/>
      <c r="E11" s="147" t="s">
        <v>206</v>
      </c>
      <c r="F11" s="147" t="s">
        <v>199</v>
      </c>
      <c r="G11" s="147" t="s">
        <v>189</v>
      </c>
      <c r="H11" s="147" t="s">
        <v>189</v>
      </c>
      <c r="I11" s="147" t="s">
        <v>189</v>
      </c>
      <c r="K11" s="19"/>
    </row>
    <row r="12" spans="1:11" ht="23.25">
      <c r="A12" s="105" t="s">
        <v>133</v>
      </c>
      <c r="B12" s="106"/>
      <c r="C12" s="58">
        <f>C13+C49</f>
        <v>50</v>
      </c>
      <c r="D12" s="58"/>
      <c r="E12" s="151"/>
      <c r="F12" s="186"/>
      <c r="G12" s="186"/>
      <c r="H12" s="186"/>
      <c r="I12" s="186"/>
      <c r="K12" s="20"/>
    </row>
    <row r="13" spans="1:11" ht="23.25">
      <c r="A13" s="107" t="s">
        <v>10</v>
      </c>
      <c r="B13" s="108"/>
      <c r="C13" s="2">
        <f>SUM(C14:C47)</f>
        <v>30</v>
      </c>
      <c r="D13" s="23"/>
      <c r="E13" s="161"/>
      <c r="F13" s="161"/>
      <c r="G13" s="161"/>
      <c r="H13" s="161"/>
      <c r="I13" s="161"/>
      <c r="K13" s="79"/>
    </row>
    <row r="14" spans="1:11" ht="23.25">
      <c r="A14" s="68">
        <v>2.2</v>
      </c>
      <c r="B14" s="109" t="s">
        <v>11</v>
      </c>
      <c r="C14" s="42">
        <v>3.75</v>
      </c>
      <c r="D14" s="27" t="s">
        <v>136</v>
      </c>
      <c r="E14" s="169" t="s">
        <v>151</v>
      </c>
      <c r="F14" s="169" t="s">
        <v>151</v>
      </c>
      <c r="G14" s="71" t="s">
        <v>151</v>
      </c>
      <c r="H14" s="82" t="s">
        <v>151</v>
      </c>
      <c r="I14" s="71" t="s">
        <v>151</v>
      </c>
      <c r="K14" s="12"/>
    </row>
    <row r="15" spans="1:11" ht="23.25">
      <c r="A15" s="76"/>
      <c r="B15" s="76"/>
      <c r="C15" s="153"/>
      <c r="D15" s="153"/>
      <c r="E15" s="169" t="s">
        <v>155</v>
      </c>
      <c r="F15" s="169" t="s">
        <v>155</v>
      </c>
      <c r="G15" s="71" t="s">
        <v>155</v>
      </c>
      <c r="H15" s="82" t="s">
        <v>155</v>
      </c>
      <c r="I15" s="71" t="s">
        <v>155</v>
      </c>
      <c r="K15" s="10"/>
    </row>
    <row r="16" spans="1:11" ht="23.25">
      <c r="A16" s="68">
        <v>2.3</v>
      </c>
      <c r="B16" s="109" t="s">
        <v>12</v>
      </c>
      <c r="C16" s="92">
        <v>0</v>
      </c>
      <c r="D16" s="54" t="s">
        <v>138</v>
      </c>
      <c r="E16" s="188" t="s">
        <v>196</v>
      </c>
      <c r="F16" s="188" t="s">
        <v>196</v>
      </c>
      <c r="G16" s="154" t="s">
        <v>196</v>
      </c>
      <c r="H16" s="189" t="s">
        <v>196</v>
      </c>
      <c r="I16" s="154" t="s">
        <v>196</v>
      </c>
      <c r="K16" s="12"/>
    </row>
    <row r="17" spans="1:11" ht="23.25">
      <c r="A17" s="70"/>
      <c r="B17" s="110" t="s">
        <v>13</v>
      </c>
      <c r="C17" s="41"/>
      <c r="D17" s="28"/>
      <c r="E17" s="190"/>
      <c r="F17" s="190"/>
      <c r="G17" s="74"/>
      <c r="H17" s="191"/>
      <c r="I17" s="74"/>
      <c r="K17" s="12"/>
    </row>
    <row r="18" spans="1:11" ht="23.25">
      <c r="A18" s="21">
        <v>2.4</v>
      </c>
      <c r="B18" s="9" t="s">
        <v>14</v>
      </c>
      <c r="C18" s="5">
        <v>3.75</v>
      </c>
      <c r="D18" s="27" t="s">
        <v>136</v>
      </c>
      <c r="E18" s="164" t="s">
        <v>156</v>
      </c>
      <c r="F18" s="164" t="s">
        <v>156</v>
      </c>
      <c r="G18" s="164" t="s">
        <v>156</v>
      </c>
      <c r="H18" s="164" t="s">
        <v>156</v>
      </c>
      <c r="I18" s="164" t="s">
        <v>156</v>
      </c>
      <c r="K18" s="12"/>
    </row>
    <row r="19" spans="1:11" ht="23.25">
      <c r="A19" s="21"/>
      <c r="B19" s="9"/>
      <c r="C19" s="5"/>
      <c r="D19" s="27"/>
      <c r="E19" s="147" t="s">
        <v>157</v>
      </c>
      <c r="F19" s="147" t="s">
        <v>157</v>
      </c>
      <c r="G19" s="147" t="s">
        <v>157</v>
      </c>
      <c r="H19" s="147" t="s">
        <v>157</v>
      </c>
      <c r="I19" s="147" t="s">
        <v>157</v>
      </c>
      <c r="K19" s="12"/>
    </row>
    <row r="20" spans="1:11" ht="23.25">
      <c r="A20" s="68">
        <v>2.5</v>
      </c>
      <c r="B20" s="109" t="s">
        <v>15</v>
      </c>
      <c r="C20" s="42">
        <v>3.75</v>
      </c>
      <c r="D20" s="43" t="s">
        <v>136</v>
      </c>
      <c r="E20" s="156" t="s">
        <v>158</v>
      </c>
      <c r="F20" s="156" t="s">
        <v>158</v>
      </c>
      <c r="G20" s="156" t="s">
        <v>158</v>
      </c>
      <c r="H20" s="156" t="s">
        <v>158</v>
      </c>
      <c r="I20" s="156" t="s">
        <v>158</v>
      </c>
      <c r="K20" s="12"/>
    </row>
    <row r="21" spans="1:11" ht="23.25">
      <c r="A21" s="21"/>
      <c r="B21" s="9" t="s">
        <v>16</v>
      </c>
      <c r="C21" s="5"/>
      <c r="D21" s="3"/>
      <c r="E21" s="157" t="s">
        <v>159</v>
      </c>
      <c r="F21" s="157" t="s">
        <v>159</v>
      </c>
      <c r="G21" s="157" t="s">
        <v>159</v>
      </c>
      <c r="H21" s="157" t="s">
        <v>159</v>
      </c>
      <c r="I21" s="157" t="s">
        <v>159</v>
      </c>
      <c r="K21" s="12"/>
    </row>
    <row r="22" spans="1:11" ht="23.25">
      <c r="A22" s="76"/>
      <c r="B22" s="76"/>
      <c r="C22" s="153"/>
      <c r="D22" s="153"/>
      <c r="E22" s="157" t="s">
        <v>160</v>
      </c>
      <c r="F22" s="157" t="s">
        <v>160</v>
      </c>
      <c r="G22" s="157" t="s">
        <v>160</v>
      </c>
      <c r="H22" s="157" t="s">
        <v>160</v>
      </c>
      <c r="I22" s="157" t="s">
        <v>160</v>
      </c>
      <c r="K22" s="10"/>
    </row>
    <row r="23" spans="1:12" ht="21">
      <c r="A23" s="76"/>
      <c r="B23" s="76"/>
      <c r="C23" s="153"/>
      <c r="D23" s="153"/>
      <c r="E23" s="157" t="s">
        <v>161</v>
      </c>
      <c r="F23" s="157" t="s">
        <v>161</v>
      </c>
      <c r="G23" s="157" t="s">
        <v>161</v>
      </c>
      <c r="H23" s="157" t="s">
        <v>161</v>
      </c>
      <c r="I23" s="157" t="s">
        <v>161</v>
      </c>
      <c r="K23" s="29"/>
      <c r="L23" s="29"/>
    </row>
    <row r="24" spans="1:12" ht="23.25">
      <c r="A24" s="76"/>
      <c r="B24" s="76"/>
      <c r="C24" s="153"/>
      <c r="D24" s="153"/>
      <c r="E24" s="157" t="s">
        <v>162</v>
      </c>
      <c r="F24" s="157" t="s">
        <v>162</v>
      </c>
      <c r="G24" s="157" t="s">
        <v>162</v>
      </c>
      <c r="H24" s="157" t="s">
        <v>162</v>
      </c>
      <c r="I24" s="157" t="s">
        <v>162</v>
      </c>
      <c r="K24" s="12"/>
      <c r="L24" s="29"/>
    </row>
    <row r="25" spans="1:12" ht="23.25">
      <c r="A25" s="77"/>
      <c r="B25" s="77"/>
      <c r="C25" s="158"/>
      <c r="D25" s="158"/>
      <c r="E25" s="159" t="s">
        <v>204</v>
      </c>
      <c r="F25" s="159" t="s">
        <v>204</v>
      </c>
      <c r="G25" s="159" t="s">
        <v>204</v>
      </c>
      <c r="H25" s="159" t="s">
        <v>204</v>
      </c>
      <c r="I25" s="159" t="s">
        <v>204</v>
      </c>
      <c r="K25" s="79"/>
      <c r="L25" s="29"/>
    </row>
    <row r="26" spans="1:12" ht="23.25">
      <c r="A26" s="68">
        <v>2.6</v>
      </c>
      <c r="B26" s="109" t="s">
        <v>17</v>
      </c>
      <c r="C26" s="42">
        <v>3.75</v>
      </c>
      <c r="D26" s="43" t="s">
        <v>136</v>
      </c>
      <c r="E26" s="156" t="s">
        <v>163</v>
      </c>
      <c r="F26" s="156" t="s">
        <v>163</v>
      </c>
      <c r="G26" s="156" t="s">
        <v>163</v>
      </c>
      <c r="H26" s="156" t="s">
        <v>163</v>
      </c>
      <c r="I26" s="156" t="s">
        <v>163</v>
      </c>
      <c r="K26" s="79"/>
      <c r="L26" s="29"/>
    </row>
    <row r="27" spans="1:12" ht="23.25">
      <c r="A27" s="21"/>
      <c r="B27" s="9" t="s">
        <v>18</v>
      </c>
      <c r="C27" s="5"/>
      <c r="D27" s="3"/>
      <c r="E27" s="157" t="s">
        <v>164</v>
      </c>
      <c r="F27" s="157" t="s">
        <v>164</v>
      </c>
      <c r="G27" s="157" t="s">
        <v>164</v>
      </c>
      <c r="H27" s="157" t="s">
        <v>164</v>
      </c>
      <c r="I27" s="157" t="s">
        <v>164</v>
      </c>
      <c r="K27" s="39"/>
      <c r="L27" s="39"/>
    </row>
    <row r="28" spans="1:12" ht="21">
      <c r="A28" s="76"/>
      <c r="B28" s="76"/>
      <c r="C28" s="153"/>
      <c r="D28" s="153"/>
      <c r="E28" s="157" t="s">
        <v>190</v>
      </c>
      <c r="F28" s="157" t="s">
        <v>190</v>
      </c>
      <c r="G28" s="157" t="s">
        <v>190</v>
      </c>
      <c r="H28" s="157" t="s">
        <v>190</v>
      </c>
      <c r="I28" s="157" t="s">
        <v>190</v>
      </c>
      <c r="K28" s="39"/>
      <c r="L28" s="39"/>
    </row>
    <row r="29" spans="1:12" ht="23.25">
      <c r="A29" s="76"/>
      <c r="B29" s="76"/>
      <c r="C29" s="153"/>
      <c r="D29" s="153"/>
      <c r="E29" s="157" t="s">
        <v>191</v>
      </c>
      <c r="F29" s="157" t="s">
        <v>191</v>
      </c>
      <c r="G29" s="157" t="s">
        <v>191</v>
      </c>
      <c r="H29" s="157" t="s">
        <v>191</v>
      </c>
      <c r="I29" s="157" t="s">
        <v>191</v>
      </c>
      <c r="K29" s="12"/>
      <c r="L29" s="39"/>
    </row>
    <row r="30" spans="1:12" ht="23.25">
      <c r="A30" s="76"/>
      <c r="B30" s="76"/>
      <c r="C30" s="153"/>
      <c r="D30" s="153"/>
      <c r="E30" s="157" t="s">
        <v>192</v>
      </c>
      <c r="F30" s="157" t="s">
        <v>192</v>
      </c>
      <c r="G30" s="157" t="s">
        <v>192</v>
      </c>
      <c r="H30" s="157" t="s">
        <v>192</v>
      </c>
      <c r="I30" s="157" t="s">
        <v>192</v>
      </c>
      <c r="K30" s="12"/>
      <c r="L30" s="39"/>
    </row>
    <row r="31" spans="1:12" ht="23.25">
      <c r="A31" s="21"/>
      <c r="B31" s="9"/>
      <c r="C31" s="5"/>
      <c r="D31" s="3"/>
      <c r="E31" s="157" t="s">
        <v>165</v>
      </c>
      <c r="F31" s="157" t="s">
        <v>165</v>
      </c>
      <c r="G31" s="157" t="s">
        <v>165</v>
      </c>
      <c r="H31" s="157" t="s">
        <v>165</v>
      </c>
      <c r="I31" s="157" t="s">
        <v>165</v>
      </c>
      <c r="K31" s="12"/>
      <c r="L31" s="39"/>
    </row>
    <row r="32" spans="1:12" ht="23.25">
      <c r="A32" s="21"/>
      <c r="B32" s="9"/>
      <c r="C32" s="5"/>
      <c r="D32" s="3"/>
      <c r="E32" s="157" t="s">
        <v>207</v>
      </c>
      <c r="F32" s="157" t="s">
        <v>207</v>
      </c>
      <c r="G32" s="157" t="s">
        <v>207</v>
      </c>
      <c r="H32" s="157" t="s">
        <v>207</v>
      </c>
      <c r="I32" s="157" t="s">
        <v>193</v>
      </c>
      <c r="K32" s="79"/>
      <c r="L32" s="39"/>
    </row>
    <row r="33" spans="1:12" ht="23.25">
      <c r="A33" s="21"/>
      <c r="B33" s="9"/>
      <c r="C33" s="5"/>
      <c r="D33" s="3"/>
      <c r="E33" s="157" t="s">
        <v>166</v>
      </c>
      <c r="F33" s="157" t="s">
        <v>166</v>
      </c>
      <c r="G33" s="157" t="s">
        <v>166</v>
      </c>
      <c r="H33" s="157" t="s">
        <v>166</v>
      </c>
      <c r="I33" s="157" t="s">
        <v>208</v>
      </c>
      <c r="K33" s="12"/>
      <c r="L33" s="39"/>
    </row>
    <row r="34" spans="1:12" ht="23.25">
      <c r="A34" s="21"/>
      <c r="B34" s="9"/>
      <c r="C34" s="5"/>
      <c r="D34" s="3"/>
      <c r="E34" s="157"/>
      <c r="F34" s="157"/>
      <c r="G34" s="157"/>
      <c r="H34" s="157"/>
      <c r="I34" s="157" t="s">
        <v>166</v>
      </c>
      <c r="K34" s="12"/>
      <c r="L34" s="39"/>
    </row>
    <row r="35" spans="1:12" ht="23.25">
      <c r="A35" s="68">
        <v>2.7</v>
      </c>
      <c r="B35" s="109" t="s">
        <v>19</v>
      </c>
      <c r="C35" s="92">
        <v>0</v>
      </c>
      <c r="D35" s="54" t="s">
        <v>138</v>
      </c>
      <c r="E35" s="192" t="s">
        <v>196</v>
      </c>
      <c r="F35" s="188" t="s">
        <v>196</v>
      </c>
      <c r="G35" s="154" t="s">
        <v>196</v>
      </c>
      <c r="H35" s="189" t="s">
        <v>196</v>
      </c>
      <c r="I35" s="154" t="s">
        <v>196</v>
      </c>
      <c r="K35" s="79"/>
      <c r="L35" s="39"/>
    </row>
    <row r="36" spans="1:12" ht="23.25">
      <c r="A36" s="68">
        <v>2.8</v>
      </c>
      <c r="B36" s="109" t="s">
        <v>20</v>
      </c>
      <c r="C36" s="42">
        <v>3.75</v>
      </c>
      <c r="D36" s="43" t="s">
        <v>136</v>
      </c>
      <c r="E36" s="170" t="s">
        <v>151</v>
      </c>
      <c r="F36" s="72" t="s">
        <v>151</v>
      </c>
      <c r="G36" s="72" t="s">
        <v>151</v>
      </c>
      <c r="H36" s="84" t="s">
        <v>151</v>
      </c>
      <c r="I36" s="72" t="s">
        <v>151</v>
      </c>
      <c r="K36" s="12"/>
      <c r="L36" s="39"/>
    </row>
    <row r="37" spans="1:12" ht="23.25">
      <c r="A37" s="70"/>
      <c r="B37" s="110" t="s">
        <v>21</v>
      </c>
      <c r="C37" s="41"/>
      <c r="D37" s="28"/>
      <c r="E37" s="163" t="s">
        <v>194</v>
      </c>
      <c r="F37" s="147" t="s">
        <v>194</v>
      </c>
      <c r="G37" s="147" t="s">
        <v>194</v>
      </c>
      <c r="H37" s="187" t="s">
        <v>194</v>
      </c>
      <c r="I37" s="147" t="s">
        <v>194</v>
      </c>
      <c r="K37" s="12"/>
      <c r="L37" s="39"/>
    </row>
    <row r="38" spans="1:12" ht="23.25">
      <c r="A38" s="68">
        <v>2.12</v>
      </c>
      <c r="B38" s="109" t="s">
        <v>22</v>
      </c>
      <c r="C38" s="66" t="s">
        <v>8</v>
      </c>
      <c r="D38" s="54" t="s">
        <v>138</v>
      </c>
      <c r="E38" s="188" t="s">
        <v>196</v>
      </c>
      <c r="F38" s="154" t="s">
        <v>196</v>
      </c>
      <c r="G38" s="154" t="s">
        <v>196</v>
      </c>
      <c r="H38" s="189" t="s">
        <v>196</v>
      </c>
      <c r="I38" s="154" t="s">
        <v>196</v>
      </c>
      <c r="K38" s="12"/>
      <c r="L38" s="39"/>
    </row>
    <row r="39" spans="1:12" ht="23.25">
      <c r="A39" s="21"/>
      <c r="B39" s="9" t="s">
        <v>23</v>
      </c>
      <c r="C39" s="5"/>
      <c r="D39" s="3"/>
      <c r="E39" s="152"/>
      <c r="F39" s="69"/>
      <c r="G39" s="69"/>
      <c r="H39" s="193"/>
      <c r="I39" s="69"/>
      <c r="K39" s="79"/>
      <c r="L39" s="39"/>
    </row>
    <row r="40" spans="1:12" ht="23.25">
      <c r="A40" s="21"/>
      <c r="B40" s="9" t="s">
        <v>24</v>
      </c>
      <c r="C40" s="5"/>
      <c r="D40" s="3"/>
      <c r="E40" s="152"/>
      <c r="F40" s="69"/>
      <c r="G40" s="69"/>
      <c r="H40" s="193"/>
      <c r="I40" s="69"/>
      <c r="K40" s="12"/>
      <c r="L40" s="39"/>
    </row>
    <row r="41" spans="1:11" ht="23.25">
      <c r="A41" s="70"/>
      <c r="B41" s="110" t="s">
        <v>25</v>
      </c>
      <c r="C41" s="41"/>
      <c r="D41" s="28"/>
      <c r="E41" s="190"/>
      <c r="F41" s="74"/>
      <c r="G41" s="74"/>
      <c r="H41" s="191"/>
      <c r="I41" s="74"/>
      <c r="K41" s="29"/>
    </row>
    <row r="42" spans="1:11" ht="23.25">
      <c r="A42" s="68">
        <v>2.14</v>
      </c>
      <c r="B42" s="109" t="s">
        <v>26</v>
      </c>
      <c r="C42" s="42">
        <v>3.75</v>
      </c>
      <c r="D42" s="43" t="s">
        <v>136</v>
      </c>
      <c r="E42" s="170" t="s">
        <v>169</v>
      </c>
      <c r="F42" s="72" t="s">
        <v>169</v>
      </c>
      <c r="G42" s="72" t="s">
        <v>169</v>
      </c>
      <c r="H42" s="84" t="s">
        <v>169</v>
      </c>
      <c r="I42" s="72" t="s">
        <v>169</v>
      </c>
      <c r="K42" s="29"/>
    </row>
    <row r="43" spans="1:11" ht="23.25">
      <c r="A43" s="21"/>
      <c r="B43" s="9" t="s">
        <v>27</v>
      </c>
      <c r="C43" s="5"/>
      <c r="D43" s="3"/>
      <c r="E43" s="162" t="s">
        <v>170</v>
      </c>
      <c r="F43" s="155" t="s">
        <v>170</v>
      </c>
      <c r="G43" s="155" t="s">
        <v>170</v>
      </c>
      <c r="H43" s="85" t="s">
        <v>170</v>
      </c>
      <c r="I43" s="155" t="s">
        <v>170</v>
      </c>
      <c r="K43" s="29"/>
    </row>
    <row r="44" spans="1:11" ht="21.75" customHeight="1">
      <c r="A44" s="77"/>
      <c r="B44" s="77"/>
      <c r="C44" s="158"/>
      <c r="D44" s="158"/>
      <c r="E44" s="163" t="s">
        <v>171</v>
      </c>
      <c r="F44" s="147" t="s">
        <v>171</v>
      </c>
      <c r="G44" s="147" t="s">
        <v>171</v>
      </c>
      <c r="H44" s="187" t="s">
        <v>171</v>
      </c>
      <c r="I44" s="147" t="s">
        <v>171</v>
      </c>
      <c r="K44" s="29"/>
    </row>
    <row r="45" spans="1:11" ht="23.25">
      <c r="A45" s="68">
        <v>2.16</v>
      </c>
      <c r="B45" s="111" t="s">
        <v>28</v>
      </c>
      <c r="C45" s="42">
        <v>3.75</v>
      </c>
      <c r="D45" s="43" t="s">
        <v>136</v>
      </c>
      <c r="E45" s="194" t="s">
        <v>195</v>
      </c>
      <c r="F45" s="160" t="s">
        <v>195</v>
      </c>
      <c r="G45" s="160" t="s">
        <v>195</v>
      </c>
      <c r="H45" s="195" t="s">
        <v>195</v>
      </c>
      <c r="I45" s="160" t="s">
        <v>195</v>
      </c>
      <c r="K45" s="29"/>
    </row>
    <row r="46" spans="1:11" ht="23.25">
      <c r="A46" s="70"/>
      <c r="B46" s="112" t="s">
        <v>29</v>
      </c>
      <c r="C46" s="41"/>
      <c r="D46" s="28"/>
      <c r="E46" s="163"/>
      <c r="F46" s="147"/>
      <c r="G46" s="147"/>
      <c r="H46" s="187"/>
      <c r="I46" s="147"/>
      <c r="K46" s="20"/>
    </row>
    <row r="47" spans="1:11" ht="23.25">
      <c r="A47" s="68">
        <v>2.17</v>
      </c>
      <c r="B47" s="109" t="s">
        <v>30</v>
      </c>
      <c r="C47" s="42">
        <v>3.75</v>
      </c>
      <c r="D47" s="43" t="s">
        <v>136</v>
      </c>
      <c r="E47" s="170" t="s">
        <v>151</v>
      </c>
      <c r="F47" s="72" t="s">
        <v>151</v>
      </c>
      <c r="G47" s="72" t="s">
        <v>151</v>
      </c>
      <c r="H47" s="84" t="s">
        <v>151</v>
      </c>
      <c r="I47" s="72" t="s">
        <v>151</v>
      </c>
      <c r="K47" s="12"/>
    </row>
    <row r="48" spans="1:11" ht="23.25">
      <c r="A48" s="77"/>
      <c r="B48" s="77"/>
      <c r="C48" s="158"/>
      <c r="D48" s="158"/>
      <c r="E48" s="163" t="s">
        <v>172</v>
      </c>
      <c r="F48" s="147" t="s">
        <v>172</v>
      </c>
      <c r="G48" s="147" t="s">
        <v>172</v>
      </c>
      <c r="H48" s="187" t="s">
        <v>172</v>
      </c>
      <c r="I48" s="147" t="s">
        <v>172</v>
      </c>
      <c r="K48" s="12"/>
    </row>
    <row r="49" spans="1:11" ht="23.25">
      <c r="A49" s="196" t="s">
        <v>31</v>
      </c>
      <c r="B49" s="111"/>
      <c r="C49" s="197">
        <f>SUM(C50:C58)</f>
        <v>20</v>
      </c>
      <c r="D49" s="45"/>
      <c r="E49" s="198"/>
      <c r="F49" s="161"/>
      <c r="G49" s="161"/>
      <c r="H49" s="199"/>
      <c r="I49" s="161"/>
      <c r="K49" s="12"/>
    </row>
    <row r="50" spans="1:11" ht="23.25">
      <c r="A50" s="68">
        <v>2.19</v>
      </c>
      <c r="B50" s="111" t="s">
        <v>32</v>
      </c>
      <c r="C50" s="48">
        <v>6.66</v>
      </c>
      <c r="D50" s="43" t="s">
        <v>136</v>
      </c>
      <c r="E50" s="155" t="s">
        <v>197</v>
      </c>
      <c r="F50" s="155" t="s">
        <v>197</v>
      </c>
      <c r="G50" s="155" t="s">
        <v>197</v>
      </c>
      <c r="H50" s="155" t="s">
        <v>197</v>
      </c>
      <c r="I50" s="155" t="s">
        <v>203</v>
      </c>
      <c r="K50" s="12"/>
    </row>
    <row r="51" spans="1:11" ht="23.25">
      <c r="A51" s="70"/>
      <c r="B51" s="112" t="s">
        <v>33</v>
      </c>
      <c r="C51" s="56"/>
      <c r="D51" s="28"/>
      <c r="E51" s="163"/>
      <c r="F51" s="147"/>
      <c r="G51" s="147"/>
      <c r="H51" s="187"/>
      <c r="I51" s="147"/>
      <c r="K51" s="26"/>
    </row>
    <row r="52" spans="1:11" ht="23.25">
      <c r="A52" s="113">
        <v>2.2</v>
      </c>
      <c r="B52" s="109" t="s">
        <v>34</v>
      </c>
      <c r="C52" s="48">
        <v>6.67</v>
      </c>
      <c r="D52" s="43" t="s">
        <v>136</v>
      </c>
      <c r="E52" s="165">
        <v>100</v>
      </c>
      <c r="F52" s="164">
        <v>100</v>
      </c>
      <c r="G52" s="164">
        <v>100</v>
      </c>
      <c r="H52" s="83">
        <v>100</v>
      </c>
      <c r="I52" s="164">
        <v>100</v>
      </c>
      <c r="K52" s="10"/>
    </row>
    <row r="53" spans="1:11" ht="23.25">
      <c r="A53" s="21"/>
      <c r="B53" s="9" t="s">
        <v>35</v>
      </c>
      <c r="C53" s="8"/>
      <c r="D53" s="3"/>
      <c r="E53" s="169"/>
      <c r="F53" s="71"/>
      <c r="G53" s="71"/>
      <c r="H53" s="82"/>
      <c r="I53" s="71"/>
      <c r="K53" s="12"/>
    </row>
    <row r="54" spans="1:11" s="15" customFormat="1" ht="23.25">
      <c r="A54" s="51"/>
      <c r="B54" s="51" t="s">
        <v>146</v>
      </c>
      <c r="C54" s="94"/>
      <c r="D54" s="50"/>
      <c r="E54" s="200"/>
      <c r="F54" s="95"/>
      <c r="G54" s="95"/>
      <c r="H54" s="201"/>
      <c r="I54" s="95"/>
      <c r="K54" s="12"/>
    </row>
    <row r="55" spans="1:11" ht="23.25">
      <c r="A55" s="68">
        <v>2.22</v>
      </c>
      <c r="B55" s="109" t="s">
        <v>36</v>
      </c>
      <c r="C55" s="48">
        <v>6.67</v>
      </c>
      <c r="D55" s="43" t="s">
        <v>136</v>
      </c>
      <c r="E55" s="165">
        <v>200</v>
      </c>
      <c r="F55" s="164">
        <v>200</v>
      </c>
      <c r="G55" s="164">
        <v>200</v>
      </c>
      <c r="H55" s="83">
        <v>200</v>
      </c>
      <c r="I55" s="164">
        <v>200</v>
      </c>
      <c r="K55" s="11"/>
    </row>
    <row r="56" spans="1:11" ht="23.25">
      <c r="A56" s="21"/>
      <c r="B56" s="9" t="s">
        <v>37</v>
      </c>
      <c r="C56" s="5"/>
      <c r="D56" s="3"/>
      <c r="E56" s="152"/>
      <c r="F56" s="69"/>
      <c r="G56" s="69"/>
      <c r="H56" s="193"/>
      <c r="I56" s="69"/>
      <c r="K56" s="22"/>
    </row>
    <row r="57" spans="1:11" ht="23.25">
      <c r="A57" s="70"/>
      <c r="B57" s="51" t="s">
        <v>146</v>
      </c>
      <c r="C57" s="41"/>
      <c r="D57" s="28"/>
      <c r="E57" s="190"/>
      <c r="F57" s="74"/>
      <c r="G57" s="74"/>
      <c r="H57" s="191"/>
      <c r="I57" s="74"/>
      <c r="K57" s="79"/>
    </row>
    <row r="58" spans="1:11" ht="23.25">
      <c r="A58" s="30">
        <v>2.25</v>
      </c>
      <c r="B58" s="114" t="s">
        <v>201</v>
      </c>
      <c r="C58" s="57" t="s">
        <v>8</v>
      </c>
      <c r="D58" s="53" t="s">
        <v>138</v>
      </c>
      <c r="E58" s="167">
        <v>3</v>
      </c>
      <c r="F58" s="166">
        <v>3</v>
      </c>
      <c r="G58" s="166">
        <v>3</v>
      </c>
      <c r="H58" s="202">
        <v>3</v>
      </c>
      <c r="I58" s="166">
        <v>3</v>
      </c>
      <c r="K58" s="79"/>
    </row>
    <row r="59" spans="1:11" ht="23.25">
      <c r="A59" s="107" t="s">
        <v>142</v>
      </c>
      <c r="B59" s="115"/>
      <c r="C59" s="91"/>
      <c r="D59" s="21"/>
      <c r="E59" s="152"/>
      <c r="F59" s="29"/>
      <c r="G59" s="29"/>
      <c r="H59" s="29"/>
      <c r="I59" s="69"/>
      <c r="K59" s="79"/>
    </row>
    <row r="60" spans="1:11" ht="23.25">
      <c r="A60" s="30">
        <v>2.27</v>
      </c>
      <c r="B60" s="116" t="s">
        <v>147</v>
      </c>
      <c r="C60" s="57" t="s">
        <v>8</v>
      </c>
      <c r="D60" s="53" t="s">
        <v>138</v>
      </c>
      <c r="E60" s="30">
        <v>13</v>
      </c>
      <c r="F60" s="78">
        <v>15</v>
      </c>
      <c r="G60" s="30">
        <v>19</v>
      </c>
      <c r="H60" s="78">
        <v>22</v>
      </c>
      <c r="I60" s="30">
        <v>25</v>
      </c>
      <c r="K60" s="79"/>
    </row>
    <row r="61" spans="1:11" ht="23.25">
      <c r="A61" s="30">
        <v>2.28</v>
      </c>
      <c r="B61" s="116" t="s">
        <v>148</v>
      </c>
      <c r="C61" s="57" t="s">
        <v>8</v>
      </c>
      <c r="D61" s="53" t="s">
        <v>138</v>
      </c>
      <c r="E61" s="30">
        <v>2</v>
      </c>
      <c r="F61" s="78">
        <v>4</v>
      </c>
      <c r="G61" s="30">
        <v>4</v>
      </c>
      <c r="H61" s="78">
        <v>6</v>
      </c>
      <c r="I61" s="30">
        <v>8</v>
      </c>
      <c r="K61" s="79"/>
    </row>
    <row r="62" spans="1:11" ht="23.25">
      <c r="A62" s="30">
        <v>2.29</v>
      </c>
      <c r="B62" s="116" t="s">
        <v>149</v>
      </c>
      <c r="C62" s="57" t="s">
        <v>8</v>
      </c>
      <c r="D62" s="53" t="s">
        <v>138</v>
      </c>
      <c r="E62" s="30">
        <v>19</v>
      </c>
      <c r="F62" s="78">
        <v>20</v>
      </c>
      <c r="G62" s="30">
        <v>21</v>
      </c>
      <c r="H62" s="78">
        <v>22</v>
      </c>
      <c r="I62" s="30">
        <v>23</v>
      </c>
      <c r="K62" s="79"/>
    </row>
    <row r="63" spans="1:11" ht="23.25">
      <c r="A63" s="117" t="s">
        <v>38</v>
      </c>
      <c r="B63" s="106"/>
      <c r="C63" s="58">
        <f>C64+C80</f>
        <v>50</v>
      </c>
      <c r="D63" s="58"/>
      <c r="E63" s="186"/>
      <c r="F63" s="186"/>
      <c r="G63" s="186"/>
      <c r="H63" s="186"/>
      <c r="I63" s="186"/>
      <c r="K63" s="19"/>
    </row>
    <row r="64" spans="1:11" ht="23.25">
      <c r="A64" s="107" t="s">
        <v>10</v>
      </c>
      <c r="B64" s="108"/>
      <c r="C64" s="2">
        <f>SUM(C65:C79)</f>
        <v>40</v>
      </c>
      <c r="D64" s="3"/>
      <c r="E64" s="161"/>
      <c r="F64" s="161"/>
      <c r="G64" s="161"/>
      <c r="H64" s="161"/>
      <c r="I64" s="161"/>
      <c r="K64" s="20"/>
    </row>
    <row r="65" spans="1:11" ht="23.25">
      <c r="A65" s="68">
        <v>4.3</v>
      </c>
      <c r="B65" s="109" t="s">
        <v>39</v>
      </c>
      <c r="C65" s="48">
        <v>5</v>
      </c>
      <c r="D65" s="43" t="s">
        <v>136</v>
      </c>
      <c r="E65" s="184">
        <v>40000</v>
      </c>
      <c r="F65" s="184">
        <v>45000</v>
      </c>
      <c r="G65" s="184">
        <v>55000</v>
      </c>
      <c r="H65" s="184">
        <v>60000</v>
      </c>
      <c r="I65" s="184">
        <v>70000</v>
      </c>
      <c r="K65" s="79"/>
    </row>
    <row r="66" spans="1:11" ht="23.25">
      <c r="A66" s="70"/>
      <c r="B66" s="110" t="s">
        <v>40</v>
      </c>
      <c r="C66" s="41"/>
      <c r="D66" s="28"/>
      <c r="E66" s="71"/>
      <c r="F66" s="71"/>
      <c r="G66" s="71"/>
      <c r="H66" s="71"/>
      <c r="I66" s="71"/>
      <c r="K66" s="20"/>
    </row>
    <row r="67" spans="1:11" ht="23.25">
      <c r="A67" s="68">
        <v>4.4</v>
      </c>
      <c r="B67" s="109" t="s">
        <v>41</v>
      </c>
      <c r="C67" s="48">
        <v>5</v>
      </c>
      <c r="D67" s="43" t="s">
        <v>136</v>
      </c>
      <c r="E67" s="73">
        <v>80</v>
      </c>
      <c r="F67" s="73">
        <v>80</v>
      </c>
      <c r="G67" s="73">
        <v>80</v>
      </c>
      <c r="H67" s="73">
        <v>80</v>
      </c>
      <c r="I67" s="73">
        <v>80</v>
      </c>
      <c r="K67" s="79"/>
    </row>
    <row r="68" spans="1:11" ht="23.25">
      <c r="A68" s="21"/>
      <c r="B68" s="9" t="s">
        <v>42</v>
      </c>
      <c r="C68" s="5"/>
      <c r="D68" s="3"/>
      <c r="E68" s="71"/>
      <c r="F68" s="71"/>
      <c r="G68" s="71"/>
      <c r="H68" s="71"/>
      <c r="I68" s="71"/>
      <c r="K68" s="35"/>
    </row>
    <row r="69" spans="1:11" ht="23.25">
      <c r="A69" s="70"/>
      <c r="B69" s="110" t="s">
        <v>43</v>
      </c>
      <c r="C69" s="41"/>
      <c r="D69" s="28"/>
      <c r="E69" s="172"/>
      <c r="F69" s="172"/>
      <c r="G69" s="172"/>
      <c r="H69" s="172"/>
      <c r="I69" s="172"/>
      <c r="K69" s="12"/>
    </row>
    <row r="70" spans="1:11" ht="23.25">
      <c r="A70" s="68">
        <v>4.5</v>
      </c>
      <c r="B70" s="109" t="s">
        <v>44</v>
      </c>
      <c r="C70" s="48">
        <v>5</v>
      </c>
      <c r="D70" s="43" t="s">
        <v>136</v>
      </c>
      <c r="E70" s="184">
        <v>15000</v>
      </c>
      <c r="F70" s="184">
        <v>20000</v>
      </c>
      <c r="G70" s="184">
        <v>25000</v>
      </c>
      <c r="H70" s="184">
        <v>30000</v>
      </c>
      <c r="I70" s="184">
        <v>35000</v>
      </c>
      <c r="K70" s="35"/>
    </row>
    <row r="71" spans="1:11" ht="23.25">
      <c r="A71" s="70"/>
      <c r="B71" s="110" t="s">
        <v>45</v>
      </c>
      <c r="C71" s="41"/>
      <c r="D71" s="28"/>
      <c r="E71" s="147"/>
      <c r="F71" s="147"/>
      <c r="G71" s="147"/>
      <c r="H71" s="147"/>
      <c r="I71" s="147"/>
      <c r="K71" s="12"/>
    </row>
    <row r="72" spans="1:11" ht="23.25">
      <c r="A72" s="68">
        <v>4.6</v>
      </c>
      <c r="B72" s="109" t="s">
        <v>46</v>
      </c>
      <c r="C72" s="48">
        <v>5</v>
      </c>
      <c r="D72" s="43" t="s">
        <v>136</v>
      </c>
      <c r="E72" s="208">
        <v>25000</v>
      </c>
      <c r="F72" s="208">
        <v>25000</v>
      </c>
      <c r="G72" s="208">
        <v>30000</v>
      </c>
      <c r="H72" s="208">
        <v>30000</v>
      </c>
      <c r="I72" s="208">
        <v>35000</v>
      </c>
      <c r="K72" s="12"/>
    </row>
    <row r="73" spans="1:11" ht="23.25">
      <c r="A73" s="70"/>
      <c r="B73" s="110" t="s">
        <v>45</v>
      </c>
      <c r="C73" s="41"/>
      <c r="D73" s="28"/>
      <c r="E73" s="147"/>
      <c r="F73" s="147"/>
      <c r="G73" s="147"/>
      <c r="H73" s="147"/>
      <c r="I73" s="147"/>
      <c r="K73" s="35"/>
    </row>
    <row r="74" spans="1:11" ht="23.25">
      <c r="A74" s="21">
        <v>4.7</v>
      </c>
      <c r="B74" s="9" t="s">
        <v>47</v>
      </c>
      <c r="C74" s="8">
        <v>5</v>
      </c>
      <c r="D74" s="27" t="s">
        <v>136</v>
      </c>
      <c r="E74" s="72">
        <v>50</v>
      </c>
      <c r="F74" s="72">
        <v>60</v>
      </c>
      <c r="G74" s="72">
        <v>85</v>
      </c>
      <c r="H74" s="72">
        <v>85</v>
      </c>
      <c r="I74" s="72">
        <v>85</v>
      </c>
      <c r="K74" s="12"/>
    </row>
    <row r="75" spans="1:11" ht="23.25">
      <c r="A75" s="21"/>
      <c r="B75" s="9" t="s">
        <v>48</v>
      </c>
      <c r="C75" s="5"/>
      <c r="D75" s="3"/>
      <c r="E75" s="71"/>
      <c r="F75" s="71"/>
      <c r="G75" s="71"/>
      <c r="H75" s="71"/>
      <c r="I75" s="71"/>
      <c r="K75" s="35"/>
    </row>
    <row r="76" spans="1:11" ht="23.25">
      <c r="A76" s="68">
        <v>4.8</v>
      </c>
      <c r="B76" s="109" t="s">
        <v>47</v>
      </c>
      <c r="C76" s="48">
        <v>5</v>
      </c>
      <c r="D76" s="43" t="s">
        <v>136</v>
      </c>
      <c r="E76" s="72">
        <v>75</v>
      </c>
      <c r="F76" s="72">
        <v>80</v>
      </c>
      <c r="G76" s="72">
        <v>82</v>
      </c>
      <c r="H76" s="72">
        <v>85</v>
      </c>
      <c r="I76" s="72">
        <v>85</v>
      </c>
      <c r="K76" s="12"/>
    </row>
    <row r="77" spans="1:11" ht="23.25">
      <c r="A77" s="70"/>
      <c r="B77" s="110" t="s">
        <v>49</v>
      </c>
      <c r="C77" s="41"/>
      <c r="D77" s="28"/>
      <c r="E77" s="71"/>
      <c r="F77" s="71"/>
      <c r="G77" s="71"/>
      <c r="H77" s="71"/>
      <c r="I77" s="71"/>
      <c r="K77" s="35"/>
    </row>
    <row r="78" spans="1:11" ht="23.25">
      <c r="A78" s="30">
        <v>4.9</v>
      </c>
      <c r="B78" s="118" t="s">
        <v>50</v>
      </c>
      <c r="C78" s="60">
        <v>5</v>
      </c>
      <c r="D78" s="46" t="s">
        <v>136</v>
      </c>
      <c r="E78" s="72">
        <v>80</v>
      </c>
      <c r="F78" s="72">
        <v>80</v>
      </c>
      <c r="G78" s="72">
        <v>80</v>
      </c>
      <c r="H78" s="72">
        <v>80</v>
      </c>
      <c r="I78" s="72">
        <v>80</v>
      </c>
      <c r="K78" s="12"/>
    </row>
    <row r="79" spans="1:11" ht="23.25">
      <c r="A79" s="119">
        <v>4.1</v>
      </c>
      <c r="B79" s="118" t="s">
        <v>51</v>
      </c>
      <c r="C79" s="60">
        <v>5</v>
      </c>
      <c r="D79" s="46" t="s">
        <v>136</v>
      </c>
      <c r="E79" s="166">
        <v>82</v>
      </c>
      <c r="F79" s="166">
        <v>82</v>
      </c>
      <c r="G79" s="166">
        <v>85</v>
      </c>
      <c r="H79" s="166">
        <v>85</v>
      </c>
      <c r="I79" s="166">
        <v>85</v>
      </c>
      <c r="K79" s="35"/>
    </row>
    <row r="80" spans="1:11" ht="23.25">
      <c r="A80" s="107" t="s">
        <v>31</v>
      </c>
      <c r="B80" s="108"/>
      <c r="C80" s="2">
        <f>SUM(C81:C83)</f>
        <v>10</v>
      </c>
      <c r="D80" s="3"/>
      <c r="E80" s="161"/>
      <c r="F80" s="161"/>
      <c r="G80" s="161"/>
      <c r="H80" s="161"/>
      <c r="I80" s="161"/>
      <c r="K80" s="12"/>
    </row>
    <row r="81" spans="1:11" ht="23.25">
      <c r="A81" s="68">
        <v>4.12</v>
      </c>
      <c r="B81" s="109" t="s">
        <v>52</v>
      </c>
      <c r="C81" s="48">
        <v>10</v>
      </c>
      <c r="D81" s="43" t="s">
        <v>136</v>
      </c>
      <c r="E81" s="71">
        <v>40</v>
      </c>
      <c r="F81" s="71">
        <v>40</v>
      </c>
      <c r="G81" s="71">
        <v>50</v>
      </c>
      <c r="H81" s="71">
        <v>50</v>
      </c>
      <c r="I81" s="71">
        <v>50</v>
      </c>
      <c r="K81" s="39"/>
    </row>
    <row r="82" spans="1:11" ht="23.25">
      <c r="A82" s="70"/>
      <c r="B82" s="110" t="s">
        <v>53</v>
      </c>
      <c r="C82" s="56"/>
      <c r="D82" s="28"/>
      <c r="E82" s="190"/>
      <c r="F82" s="74"/>
      <c r="G82" s="74"/>
      <c r="H82" s="191"/>
      <c r="I82" s="74"/>
      <c r="K82" s="20"/>
    </row>
    <row r="83" spans="1:11" ht="23.25">
      <c r="A83" s="68">
        <v>4.13</v>
      </c>
      <c r="B83" s="109" t="s">
        <v>54</v>
      </c>
      <c r="C83" s="92">
        <v>0</v>
      </c>
      <c r="D83" s="54" t="s">
        <v>138</v>
      </c>
      <c r="E83" s="188" t="s">
        <v>196</v>
      </c>
      <c r="F83" s="154" t="s">
        <v>196</v>
      </c>
      <c r="G83" s="154" t="s">
        <v>196</v>
      </c>
      <c r="H83" s="189" t="s">
        <v>196</v>
      </c>
      <c r="I83" s="154" t="s">
        <v>196</v>
      </c>
      <c r="K83" s="35"/>
    </row>
    <row r="84" spans="1:11" ht="23.25">
      <c r="A84" s="120"/>
      <c r="B84" s="110" t="s">
        <v>55</v>
      </c>
      <c r="C84" s="41"/>
      <c r="D84" s="28"/>
      <c r="E84" s="190"/>
      <c r="F84" s="74"/>
      <c r="G84" s="74"/>
      <c r="H84" s="191"/>
      <c r="I84" s="74"/>
      <c r="K84" s="35"/>
    </row>
    <row r="85" spans="1:11" ht="23.25">
      <c r="A85" s="105" t="s">
        <v>56</v>
      </c>
      <c r="B85" s="106"/>
      <c r="C85" s="58">
        <f>SUM(C87:C103)</f>
        <v>20</v>
      </c>
      <c r="D85" s="65"/>
      <c r="E85" s="186"/>
      <c r="F85" s="186"/>
      <c r="G85" s="186"/>
      <c r="H85" s="186"/>
      <c r="I85" s="186"/>
      <c r="K85" s="19"/>
    </row>
    <row r="86" spans="1:11" ht="23.25">
      <c r="A86" s="121" t="s">
        <v>10</v>
      </c>
      <c r="B86" s="108"/>
      <c r="C86" s="2"/>
      <c r="D86" s="3"/>
      <c r="E86" s="161"/>
      <c r="F86" s="161"/>
      <c r="G86" s="161"/>
      <c r="H86" s="161"/>
      <c r="I86" s="161"/>
      <c r="K86" s="20"/>
    </row>
    <row r="87" spans="1:11" ht="23.25">
      <c r="A87" s="68">
        <v>5.1</v>
      </c>
      <c r="B87" s="111" t="s">
        <v>57</v>
      </c>
      <c r="C87" s="66" t="s">
        <v>8</v>
      </c>
      <c r="D87" s="54" t="s">
        <v>138</v>
      </c>
      <c r="E87" s="188" t="s">
        <v>196</v>
      </c>
      <c r="F87" s="154" t="s">
        <v>196</v>
      </c>
      <c r="G87" s="154" t="s">
        <v>196</v>
      </c>
      <c r="H87" s="189" t="s">
        <v>196</v>
      </c>
      <c r="I87" s="154" t="s">
        <v>196</v>
      </c>
      <c r="K87" s="79"/>
    </row>
    <row r="88" spans="1:11" ht="23.25">
      <c r="A88" s="68">
        <v>5.2</v>
      </c>
      <c r="B88" s="111" t="s">
        <v>58</v>
      </c>
      <c r="C88" s="48">
        <v>3.34</v>
      </c>
      <c r="D88" s="43" t="s">
        <v>136</v>
      </c>
      <c r="E88" s="170" t="s">
        <v>159</v>
      </c>
      <c r="F88" s="72" t="s">
        <v>159</v>
      </c>
      <c r="G88" s="72" t="s">
        <v>159</v>
      </c>
      <c r="H88" s="84" t="s">
        <v>159</v>
      </c>
      <c r="I88" s="72" t="s">
        <v>159</v>
      </c>
      <c r="K88" s="35"/>
    </row>
    <row r="89" spans="1:11" ht="23.25">
      <c r="A89" s="21"/>
      <c r="B89" s="108" t="s">
        <v>59</v>
      </c>
      <c r="C89" s="5"/>
      <c r="D89" s="3"/>
      <c r="E89" s="169" t="s">
        <v>173</v>
      </c>
      <c r="F89" s="169" t="s">
        <v>173</v>
      </c>
      <c r="G89" s="169" t="s">
        <v>173</v>
      </c>
      <c r="H89" s="169" t="s">
        <v>173</v>
      </c>
      <c r="I89" s="169" t="s">
        <v>173</v>
      </c>
      <c r="K89" s="12"/>
    </row>
    <row r="90" spans="1:11" ht="23.25">
      <c r="A90" s="70"/>
      <c r="B90" s="112" t="s">
        <v>60</v>
      </c>
      <c r="C90" s="41"/>
      <c r="D90" s="28"/>
      <c r="E90" s="171"/>
      <c r="F90" s="172"/>
      <c r="G90" s="172"/>
      <c r="H90" s="203"/>
      <c r="I90" s="172"/>
      <c r="K90" s="12"/>
    </row>
    <row r="91" spans="1:11" ht="23.25">
      <c r="A91" s="68">
        <v>5.3</v>
      </c>
      <c r="B91" s="111" t="s">
        <v>61</v>
      </c>
      <c r="C91" s="48">
        <v>3.34</v>
      </c>
      <c r="D91" s="43" t="s">
        <v>136</v>
      </c>
      <c r="E91" s="170" t="s">
        <v>159</v>
      </c>
      <c r="F91" s="72" t="s">
        <v>159</v>
      </c>
      <c r="G91" s="72" t="s">
        <v>159</v>
      </c>
      <c r="H91" s="84" t="s">
        <v>159</v>
      </c>
      <c r="I91" s="72" t="s">
        <v>159</v>
      </c>
      <c r="K91" s="35"/>
    </row>
    <row r="92" spans="1:11" ht="23.25">
      <c r="A92" s="21"/>
      <c r="B92" s="108" t="s">
        <v>62</v>
      </c>
      <c r="C92" s="5"/>
      <c r="D92" s="3"/>
      <c r="E92" s="169" t="s">
        <v>209</v>
      </c>
      <c r="F92" s="169" t="s">
        <v>209</v>
      </c>
      <c r="G92" s="169" t="s">
        <v>209</v>
      </c>
      <c r="H92" s="169" t="s">
        <v>209</v>
      </c>
      <c r="I92" s="169" t="s">
        <v>209</v>
      </c>
      <c r="K92" s="12"/>
    </row>
    <row r="93" spans="1:11" ht="23.25">
      <c r="A93" s="70"/>
      <c r="B93" s="112" t="s">
        <v>132</v>
      </c>
      <c r="C93" s="41"/>
      <c r="D93" s="28"/>
      <c r="E93" s="171"/>
      <c r="F93" s="172"/>
      <c r="G93" s="172"/>
      <c r="H93" s="203"/>
      <c r="I93" s="172"/>
      <c r="K93" s="12"/>
    </row>
    <row r="94" spans="1:11" ht="23.25">
      <c r="A94" s="68">
        <v>5.4</v>
      </c>
      <c r="B94" s="111" t="s">
        <v>63</v>
      </c>
      <c r="C94" s="48">
        <v>3.33</v>
      </c>
      <c r="D94" s="43" t="s">
        <v>136</v>
      </c>
      <c r="E94" s="170" t="s">
        <v>159</v>
      </c>
      <c r="F94" s="72" t="s">
        <v>159</v>
      </c>
      <c r="G94" s="72" t="s">
        <v>159</v>
      </c>
      <c r="H94" s="84" t="s">
        <v>159</v>
      </c>
      <c r="I94" s="72" t="s">
        <v>159</v>
      </c>
      <c r="K94" s="35"/>
    </row>
    <row r="95" spans="1:11" ht="23.25">
      <c r="A95" s="77"/>
      <c r="B95" s="126"/>
      <c r="C95" s="158"/>
      <c r="D95" s="158"/>
      <c r="E95" s="163" t="s">
        <v>198</v>
      </c>
      <c r="F95" s="147" t="s">
        <v>198</v>
      </c>
      <c r="G95" s="147" t="s">
        <v>198</v>
      </c>
      <c r="H95" s="187" t="s">
        <v>198</v>
      </c>
      <c r="I95" s="147" t="s">
        <v>198</v>
      </c>
      <c r="K95" s="35"/>
    </row>
    <row r="96" spans="1:11" ht="23.25">
      <c r="A96" s="68">
        <v>5.5</v>
      </c>
      <c r="B96" s="111" t="s">
        <v>64</v>
      </c>
      <c r="C96" s="48">
        <v>3.33</v>
      </c>
      <c r="D96" s="43" t="s">
        <v>136</v>
      </c>
      <c r="E96" s="170" t="s">
        <v>159</v>
      </c>
      <c r="F96" s="72" t="s">
        <v>159</v>
      </c>
      <c r="G96" s="72" t="s">
        <v>159</v>
      </c>
      <c r="H96" s="84" t="s">
        <v>159</v>
      </c>
      <c r="I96" s="72" t="s">
        <v>159</v>
      </c>
      <c r="K96" s="12"/>
    </row>
    <row r="97" spans="1:11" ht="23.25">
      <c r="A97" s="70"/>
      <c r="B97" s="112" t="s">
        <v>65</v>
      </c>
      <c r="C97" s="41"/>
      <c r="D97" s="28"/>
      <c r="E97" s="163" t="s">
        <v>175</v>
      </c>
      <c r="F97" s="147" t="s">
        <v>175</v>
      </c>
      <c r="G97" s="147" t="s">
        <v>175</v>
      </c>
      <c r="H97" s="187" t="s">
        <v>175</v>
      </c>
      <c r="I97" s="147" t="s">
        <v>175</v>
      </c>
      <c r="K97" s="35"/>
    </row>
    <row r="98" spans="1:11" ht="23.25">
      <c r="A98" s="123">
        <v>5.6</v>
      </c>
      <c r="B98" s="109" t="s">
        <v>66</v>
      </c>
      <c r="C98" s="59">
        <v>3.33</v>
      </c>
      <c r="D98" s="43" t="s">
        <v>136</v>
      </c>
      <c r="E98" s="165" t="s">
        <v>176</v>
      </c>
      <c r="F98" s="164" t="s">
        <v>176</v>
      </c>
      <c r="G98" s="164" t="s">
        <v>176</v>
      </c>
      <c r="H98" s="83" t="s">
        <v>176</v>
      </c>
      <c r="I98" s="164" t="s">
        <v>176</v>
      </c>
      <c r="K98" s="12"/>
    </row>
    <row r="99" spans="1:11" ht="23.25">
      <c r="A99" s="91"/>
      <c r="B99" s="9" t="s">
        <v>67</v>
      </c>
      <c r="C99" s="12"/>
      <c r="D99" s="3"/>
      <c r="E99" s="169" t="s">
        <v>159</v>
      </c>
      <c r="F99" s="71" t="s">
        <v>159</v>
      </c>
      <c r="G99" s="71" t="s">
        <v>159</v>
      </c>
      <c r="H99" s="82" t="s">
        <v>159</v>
      </c>
      <c r="I99" s="71" t="s">
        <v>159</v>
      </c>
      <c r="K99" s="79"/>
    </row>
    <row r="100" spans="1:11" ht="23.25">
      <c r="A100" s="91"/>
      <c r="B100" s="9"/>
      <c r="C100" s="12"/>
      <c r="D100" s="3"/>
      <c r="E100" s="173" t="s">
        <v>177</v>
      </c>
      <c r="F100" s="174" t="s">
        <v>177</v>
      </c>
      <c r="G100" s="174" t="s">
        <v>177</v>
      </c>
      <c r="H100" s="204" t="s">
        <v>177</v>
      </c>
      <c r="I100" s="174" t="s">
        <v>177</v>
      </c>
      <c r="K100" s="22"/>
    </row>
    <row r="101" spans="1:11" ht="23.25">
      <c r="A101" s="123">
        <v>5.7</v>
      </c>
      <c r="B101" s="124" t="s">
        <v>68</v>
      </c>
      <c r="C101" s="96" t="s">
        <v>8</v>
      </c>
      <c r="D101" s="54" t="s">
        <v>138</v>
      </c>
      <c r="E101" s="188" t="s">
        <v>196</v>
      </c>
      <c r="F101" s="154" t="s">
        <v>196</v>
      </c>
      <c r="G101" s="154" t="s">
        <v>196</v>
      </c>
      <c r="H101" s="189" t="s">
        <v>196</v>
      </c>
      <c r="I101" s="154" t="s">
        <v>196</v>
      </c>
      <c r="K101" s="35"/>
    </row>
    <row r="102" spans="1:11" ht="23.25">
      <c r="A102" s="125"/>
      <c r="B102" s="120" t="s">
        <v>69</v>
      </c>
      <c r="C102" s="97"/>
      <c r="D102" s="28"/>
      <c r="F102" s="74"/>
      <c r="H102" s="191"/>
      <c r="I102" s="74"/>
      <c r="K102" s="12"/>
    </row>
    <row r="103" spans="1:11" ht="23.25">
      <c r="A103" s="91">
        <v>5.8</v>
      </c>
      <c r="B103" s="9" t="s">
        <v>139</v>
      </c>
      <c r="C103" s="35">
        <v>3.33</v>
      </c>
      <c r="D103" s="27" t="s">
        <v>136</v>
      </c>
      <c r="E103" s="170" t="s">
        <v>159</v>
      </c>
      <c r="F103" s="72" t="s">
        <v>159</v>
      </c>
      <c r="G103" s="72" t="s">
        <v>159</v>
      </c>
      <c r="H103" s="84" t="s">
        <v>159</v>
      </c>
      <c r="I103" s="72" t="s">
        <v>159</v>
      </c>
      <c r="K103" s="25"/>
    </row>
    <row r="104" spans="1:11" ht="23.25">
      <c r="A104" s="115"/>
      <c r="B104" s="67" t="s">
        <v>141</v>
      </c>
      <c r="C104" s="12"/>
      <c r="D104" s="3"/>
      <c r="E104" s="169" t="s">
        <v>187</v>
      </c>
      <c r="F104" s="169" t="s">
        <v>187</v>
      </c>
      <c r="G104" s="169" t="s">
        <v>187</v>
      </c>
      <c r="H104" s="169" t="s">
        <v>187</v>
      </c>
      <c r="I104" s="169" t="s">
        <v>187</v>
      </c>
      <c r="K104" s="25"/>
    </row>
    <row r="105" spans="1:11" ht="23.25">
      <c r="A105" s="105" t="s">
        <v>70</v>
      </c>
      <c r="B105" s="106"/>
      <c r="C105" s="58">
        <f>SUM(C106:C137)</f>
        <v>20.000000000000004</v>
      </c>
      <c r="D105" s="65"/>
      <c r="E105" s="186"/>
      <c r="F105" s="186"/>
      <c r="G105" s="186"/>
      <c r="H105" s="186"/>
      <c r="I105" s="186"/>
      <c r="K105" s="19"/>
    </row>
    <row r="106" spans="1:11" ht="23.25">
      <c r="A106" s="68">
        <v>7.1</v>
      </c>
      <c r="B106" s="109" t="s">
        <v>71</v>
      </c>
      <c r="C106" s="48">
        <v>1.67</v>
      </c>
      <c r="D106" s="43" t="s">
        <v>136</v>
      </c>
      <c r="E106" s="170" t="s">
        <v>151</v>
      </c>
      <c r="F106" s="72" t="s">
        <v>151</v>
      </c>
      <c r="G106" s="72" t="s">
        <v>151</v>
      </c>
      <c r="H106" s="84" t="s">
        <v>151</v>
      </c>
      <c r="I106" s="72" t="s">
        <v>151</v>
      </c>
      <c r="K106" s="35"/>
    </row>
    <row r="107" spans="1:11" ht="23.25">
      <c r="A107" s="21"/>
      <c r="B107" s="9" t="s">
        <v>144</v>
      </c>
      <c r="C107" s="8"/>
      <c r="D107" s="3"/>
      <c r="E107" s="163" t="s">
        <v>152</v>
      </c>
      <c r="F107" s="147" t="s">
        <v>152</v>
      </c>
      <c r="G107" s="147" t="s">
        <v>152</v>
      </c>
      <c r="H107" s="187" t="s">
        <v>152</v>
      </c>
      <c r="I107" s="147" t="s">
        <v>152</v>
      </c>
      <c r="K107" s="35"/>
    </row>
    <row r="108" spans="1:11" ht="23.25">
      <c r="A108" s="68">
        <v>7.2</v>
      </c>
      <c r="B108" s="109" t="s">
        <v>72</v>
      </c>
      <c r="C108" s="48">
        <v>1.66</v>
      </c>
      <c r="D108" s="43" t="s">
        <v>136</v>
      </c>
      <c r="E108" s="170" t="s">
        <v>151</v>
      </c>
      <c r="F108" s="72" t="s">
        <v>151</v>
      </c>
      <c r="G108" s="72" t="s">
        <v>151</v>
      </c>
      <c r="H108" s="84" t="s">
        <v>151</v>
      </c>
      <c r="I108" s="72" t="s">
        <v>151</v>
      </c>
      <c r="K108" s="35"/>
    </row>
    <row r="109" spans="1:11" ht="23.25">
      <c r="A109" s="126"/>
      <c r="B109" s="77"/>
      <c r="C109" s="158"/>
      <c r="D109" s="158"/>
      <c r="E109" s="163" t="s">
        <v>152</v>
      </c>
      <c r="F109" s="147" t="s">
        <v>152</v>
      </c>
      <c r="G109" s="147" t="s">
        <v>152</v>
      </c>
      <c r="H109" s="187" t="s">
        <v>152</v>
      </c>
      <c r="I109" s="147" t="s">
        <v>152</v>
      </c>
      <c r="K109" s="35"/>
    </row>
    <row r="110" spans="1:11" ht="23.25">
      <c r="A110" s="21">
        <v>7.3</v>
      </c>
      <c r="B110" s="9" t="s">
        <v>73</v>
      </c>
      <c r="C110" s="8">
        <v>1.67</v>
      </c>
      <c r="D110" s="27" t="s">
        <v>136</v>
      </c>
      <c r="E110" s="170" t="s">
        <v>151</v>
      </c>
      <c r="F110" s="72" t="s">
        <v>151</v>
      </c>
      <c r="G110" s="72" t="s">
        <v>151</v>
      </c>
      <c r="H110" s="84" t="s">
        <v>151</v>
      </c>
      <c r="I110" s="72" t="s">
        <v>151</v>
      </c>
      <c r="K110" s="35"/>
    </row>
    <row r="111" spans="1:11" ht="23.25">
      <c r="A111" s="122"/>
      <c r="B111" s="76"/>
      <c r="C111" s="153"/>
      <c r="D111" s="153"/>
      <c r="E111" s="163" t="s">
        <v>154</v>
      </c>
      <c r="F111" s="147" t="s">
        <v>154</v>
      </c>
      <c r="G111" s="147" t="s">
        <v>154</v>
      </c>
      <c r="H111" s="187" t="s">
        <v>154</v>
      </c>
      <c r="I111" s="147" t="s">
        <v>154</v>
      </c>
      <c r="K111" s="35"/>
    </row>
    <row r="112" spans="1:11" ht="23.25">
      <c r="A112" s="68">
        <v>7.4</v>
      </c>
      <c r="B112" s="109" t="s">
        <v>74</v>
      </c>
      <c r="C112" s="48">
        <v>1.66</v>
      </c>
      <c r="D112" s="43" t="s">
        <v>136</v>
      </c>
      <c r="E112" s="170" t="s">
        <v>151</v>
      </c>
      <c r="F112" s="72" t="s">
        <v>151</v>
      </c>
      <c r="G112" s="72" t="s">
        <v>151</v>
      </c>
      <c r="H112" s="84" t="s">
        <v>151</v>
      </c>
      <c r="I112" s="72" t="s">
        <v>151</v>
      </c>
      <c r="K112" s="35"/>
    </row>
    <row r="113" spans="1:11" ht="23.25">
      <c r="A113" s="70"/>
      <c r="B113" s="110" t="s">
        <v>75</v>
      </c>
      <c r="C113" s="56"/>
      <c r="D113" s="44"/>
      <c r="E113" s="163" t="s">
        <v>174</v>
      </c>
      <c r="F113" s="147" t="s">
        <v>174</v>
      </c>
      <c r="G113" s="147" t="s">
        <v>174</v>
      </c>
      <c r="H113" s="187" t="s">
        <v>174</v>
      </c>
      <c r="I113" s="147" t="s">
        <v>174</v>
      </c>
      <c r="K113" s="61"/>
    </row>
    <row r="114" spans="1:11" ht="23.25">
      <c r="A114" s="21">
        <v>7.5</v>
      </c>
      <c r="B114" s="9" t="s">
        <v>76</v>
      </c>
      <c r="C114" s="8">
        <v>1.67</v>
      </c>
      <c r="D114" s="27" t="s">
        <v>136</v>
      </c>
      <c r="E114" s="169" t="s">
        <v>151</v>
      </c>
      <c r="F114" s="71" t="s">
        <v>151</v>
      </c>
      <c r="G114" s="71" t="s">
        <v>151</v>
      </c>
      <c r="H114" s="82" t="s">
        <v>151</v>
      </c>
      <c r="I114" s="71" t="s">
        <v>151</v>
      </c>
      <c r="K114" s="12"/>
    </row>
    <row r="115" spans="1:11" ht="23.25">
      <c r="A115" s="126"/>
      <c r="B115" s="77"/>
      <c r="C115" s="158"/>
      <c r="D115" s="158"/>
      <c r="E115" s="163" t="s">
        <v>178</v>
      </c>
      <c r="F115" s="147" t="s">
        <v>178</v>
      </c>
      <c r="G115" s="147" t="s">
        <v>178</v>
      </c>
      <c r="H115" s="187" t="s">
        <v>178</v>
      </c>
      <c r="I115" s="147" t="s">
        <v>178</v>
      </c>
      <c r="K115" s="35"/>
    </row>
    <row r="116" spans="1:11" ht="23.25">
      <c r="A116" s="68">
        <v>7.6</v>
      </c>
      <c r="B116" s="111" t="s">
        <v>77</v>
      </c>
      <c r="C116" s="92">
        <v>0</v>
      </c>
      <c r="D116" s="54" t="s">
        <v>138</v>
      </c>
      <c r="E116" s="188" t="s">
        <v>196</v>
      </c>
      <c r="F116" s="154" t="s">
        <v>196</v>
      </c>
      <c r="G116" s="154" t="s">
        <v>196</v>
      </c>
      <c r="H116" s="189" t="s">
        <v>196</v>
      </c>
      <c r="I116" s="154" t="s">
        <v>196</v>
      </c>
      <c r="K116" s="12"/>
    </row>
    <row r="117" spans="1:11" ht="23.25">
      <c r="A117" s="120"/>
      <c r="B117" s="112" t="s">
        <v>78</v>
      </c>
      <c r="C117" s="41"/>
      <c r="D117" s="28"/>
      <c r="E117" s="179"/>
      <c r="F117" s="74"/>
      <c r="G117" s="179"/>
      <c r="H117" s="191"/>
      <c r="I117" s="74"/>
      <c r="K117" s="35"/>
    </row>
    <row r="118" spans="1:11" ht="23.25">
      <c r="A118" s="68">
        <v>7.7</v>
      </c>
      <c r="B118" s="109" t="s">
        <v>79</v>
      </c>
      <c r="C118" s="59">
        <v>1.67</v>
      </c>
      <c r="D118" s="43" t="s">
        <v>136</v>
      </c>
      <c r="E118" s="72" t="s">
        <v>167</v>
      </c>
      <c r="F118" s="72" t="s">
        <v>167</v>
      </c>
      <c r="G118" s="72" t="s">
        <v>167</v>
      </c>
      <c r="H118" s="72" t="s">
        <v>167</v>
      </c>
      <c r="I118" s="72" t="s">
        <v>167</v>
      </c>
      <c r="K118" s="35"/>
    </row>
    <row r="119" spans="1:11" ht="23.25">
      <c r="A119" s="21"/>
      <c r="B119" s="9" t="s">
        <v>80</v>
      </c>
      <c r="C119" s="12"/>
      <c r="D119" s="3"/>
      <c r="E119" s="71" t="s">
        <v>179</v>
      </c>
      <c r="F119" s="71" t="s">
        <v>179</v>
      </c>
      <c r="G119" s="71" t="s">
        <v>179</v>
      </c>
      <c r="H119" s="71" t="s">
        <v>179</v>
      </c>
      <c r="I119" s="71" t="s">
        <v>179</v>
      </c>
      <c r="K119" s="12"/>
    </row>
    <row r="120" spans="1:11" ht="23.25">
      <c r="A120" s="21"/>
      <c r="B120" s="9"/>
      <c r="C120" s="12"/>
      <c r="D120" s="3"/>
      <c r="E120" s="71" t="s">
        <v>180</v>
      </c>
      <c r="F120" s="71" t="s">
        <v>180</v>
      </c>
      <c r="G120" s="71" t="s">
        <v>180</v>
      </c>
      <c r="H120" s="71" t="s">
        <v>180</v>
      </c>
      <c r="I120" s="71" t="s">
        <v>180</v>
      </c>
      <c r="K120" s="35"/>
    </row>
    <row r="121" spans="1:11" ht="23.25">
      <c r="A121" s="21"/>
      <c r="B121" s="9"/>
      <c r="C121" s="12"/>
      <c r="D121" s="3"/>
      <c r="E121" s="71" t="s">
        <v>181</v>
      </c>
      <c r="F121" s="71" t="s">
        <v>181</v>
      </c>
      <c r="G121" s="71" t="s">
        <v>181</v>
      </c>
      <c r="H121" s="71" t="s">
        <v>181</v>
      </c>
      <c r="I121" s="71" t="s">
        <v>181</v>
      </c>
      <c r="K121" s="12"/>
    </row>
    <row r="122" spans="1:11" ht="23.25">
      <c r="A122" s="76"/>
      <c r="B122" s="76"/>
      <c r="C122" s="176"/>
      <c r="D122" s="153"/>
      <c r="E122" s="71" t="s">
        <v>182</v>
      </c>
      <c r="F122" s="71" t="s">
        <v>182</v>
      </c>
      <c r="G122" s="71" t="s">
        <v>182</v>
      </c>
      <c r="H122" s="71" t="s">
        <v>182</v>
      </c>
      <c r="I122" s="71" t="s">
        <v>182</v>
      </c>
      <c r="K122" s="35"/>
    </row>
    <row r="123" spans="1:11" ht="23.25">
      <c r="A123" s="76"/>
      <c r="B123" s="76"/>
      <c r="C123" s="176"/>
      <c r="D123" s="153"/>
      <c r="E123" s="71" t="s">
        <v>183</v>
      </c>
      <c r="F123" s="71" t="s">
        <v>183</v>
      </c>
      <c r="G123" s="71" t="s">
        <v>183</v>
      </c>
      <c r="H123" s="71" t="s">
        <v>183</v>
      </c>
      <c r="I123" s="71" t="s">
        <v>183</v>
      </c>
      <c r="K123" s="12"/>
    </row>
    <row r="124" spans="1:11" ht="23.25">
      <c r="A124" s="76"/>
      <c r="B124" s="76"/>
      <c r="C124" s="176"/>
      <c r="D124" s="153"/>
      <c r="E124" s="71" t="s">
        <v>184</v>
      </c>
      <c r="F124" s="71" t="s">
        <v>184</v>
      </c>
      <c r="G124" s="71" t="s">
        <v>184</v>
      </c>
      <c r="H124" s="71" t="s">
        <v>184</v>
      </c>
      <c r="I124" s="71" t="s">
        <v>184</v>
      </c>
      <c r="K124" s="35"/>
    </row>
    <row r="125" spans="1:11" ht="23.25">
      <c r="A125" s="123">
        <v>7.8</v>
      </c>
      <c r="B125" s="109" t="s">
        <v>81</v>
      </c>
      <c r="C125" s="59">
        <v>1.67</v>
      </c>
      <c r="D125" s="43" t="s">
        <v>136</v>
      </c>
      <c r="E125" s="72" t="s">
        <v>151</v>
      </c>
      <c r="F125" s="72" t="s">
        <v>151</v>
      </c>
      <c r="G125" s="72" t="s">
        <v>151</v>
      </c>
      <c r="H125" s="72" t="s">
        <v>151</v>
      </c>
      <c r="I125" s="72" t="s">
        <v>151</v>
      </c>
      <c r="K125" s="12"/>
    </row>
    <row r="126" spans="1:11" ht="23.25">
      <c r="A126" s="122"/>
      <c r="B126" s="76"/>
      <c r="C126" s="176"/>
      <c r="D126" s="153"/>
      <c r="E126" s="147" t="s">
        <v>152</v>
      </c>
      <c r="F126" s="147" t="s">
        <v>152</v>
      </c>
      <c r="G126" s="147" t="s">
        <v>152</v>
      </c>
      <c r="H126" s="147" t="s">
        <v>152</v>
      </c>
      <c r="I126" s="147" t="s">
        <v>152</v>
      </c>
      <c r="K126" s="35"/>
    </row>
    <row r="127" spans="1:11" ht="23.25">
      <c r="A127" s="123">
        <v>7.9</v>
      </c>
      <c r="B127" s="109" t="s">
        <v>82</v>
      </c>
      <c r="C127" s="59">
        <v>1.66</v>
      </c>
      <c r="D127" s="43" t="s">
        <v>136</v>
      </c>
      <c r="E127" s="71" t="s">
        <v>151</v>
      </c>
      <c r="F127" s="71" t="s">
        <v>151</v>
      </c>
      <c r="G127" s="71" t="s">
        <v>151</v>
      </c>
      <c r="H127" s="71" t="s">
        <v>151</v>
      </c>
      <c r="I127" s="71" t="s">
        <v>151</v>
      </c>
      <c r="K127" s="12"/>
    </row>
    <row r="128" spans="1:11" ht="23.25">
      <c r="A128" s="125"/>
      <c r="B128" s="110" t="s">
        <v>83</v>
      </c>
      <c r="C128" s="49"/>
      <c r="D128" s="98"/>
      <c r="E128" s="71" t="s">
        <v>152</v>
      </c>
      <c r="F128" s="71" t="s">
        <v>152</v>
      </c>
      <c r="G128" s="71" t="s">
        <v>152</v>
      </c>
      <c r="H128" s="71" t="s">
        <v>152</v>
      </c>
      <c r="I128" s="71" t="s">
        <v>152</v>
      </c>
      <c r="K128" s="80"/>
    </row>
    <row r="129" spans="1:11" ht="23.25">
      <c r="A129" s="127">
        <v>7.1</v>
      </c>
      <c r="B129" s="9" t="s">
        <v>84</v>
      </c>
      <c r="C129" s="35">
        <v>1.67</v>
      </c>
      <c r="D129" s="27" t="s">
        <v>136</v>
      </c>
      <c r="E129" s="164" t="s">
        <v>168</v>
      </c>
      <c r="F129" s="164" t="s">
        <v>168</v>
      </c>
      <c r="G129" s="164" t="s">
        <v>168</v>
      </c>
      <c r="H129" s="164" t="s">
        <v>168</v>
      </c>
      <c r="I129" s="164" t="s">
        <v>168</v>
      </c>
      <c r="K129" s="12"/>
    </row>
    <row r="130" spans="1:11" ht="23.25">
      <c r="A130" s="91"/>
      <c r="B130" s="9" t="s">
        <v>85</v>
      </c>
      <c r="C130" s="12"/>
      <c r="D130" s="3"/>
      <c r="E130" s="147" t="s">
        <v>185</v>
      </c>
      <c r="F130" s="147" t="s">
        <v>185</v>
      </c>
      <c r="G130" s="147" t="s">
        <v>185</v>
      </c>
      <c r="H130" s="147" t="s">
        <v>185</v>
      </c>
      <c r="I130" s="147" t="s">
        <v>185</v>
      </c>
      <c r="K130" s="12"/>
    </row>
    <row r="131" spans="1:11" ht="23.25">
      <c r="A131" s="128" t="s">
        <v>86</v>
      </c>
      <c r="B131" s="109" t="s">
        <v>87</v>
      </c>
      <c r="C131" s="59">
        <v>1.67</v>
      </c>
      <c r="D131" s="43" t="s">
        <v>136</v>
      </c>
      <c r="E131" s="178">
        <v>50000</v>
      </c>
      <c r="F131" s="178">
        <v>55000</v>
      </c>
      <c r="G131" s="178">
        <v>60000</v>
      </c>
      <c r="H131" s="178">
        <v>60000</v>
      </c>
      <c r="I131" s="178">
        <v>60000</v>
      </c>
      <c r="K131" s="12"/>
    </row>
    <row r="132" spans="1:11" ht="23.25">
      <c r="A132" s="125"/>
      <c r="B132" s="110" t="s">
        <v>88</v>
      </c>
      <c r="C132" s="49"/>
      <c r="D132" s="28"/>
      <c r="E132" s="190"/>
      <c r="F132" s="179"/>
      <c r="G132" s="74"/>
      <c r="H132" s="179"/>
      <c r="I132" s="74"/>
      <c r="K132" s="12"/>
    </row>
    <row r="133" spans="1:11" ht="23.25">
      <c r="A133" s="123">
        <v>7.12</v>
      </c>
      <c r="B133" s="109" t="s">
        <v>89</v>
      </c>
      <c r="C133" s="59">
        <v>1.67</v>
      </c>
      <c r="D133" s="43" t="s">
        <v>136</v>
      </c>
      <c r="E133" s="165">
        <v>90</v>
      </c>
      <c r="F133" s="164">
        <v>90</v>
      </c>
      <c r="G133" s="164">
        <v>90</v>
      </c>
      <c r="H133" s="83">
        <v>90</v>
      </c>
      <c r="I133" s="164">
        <v>90</v>
      </c>
      <c r="K133" s="12"/>
    </row>
    <row r="134" spans="1:11" ht="23.25">
      <c r="A134" s="91"/>
      <c r="B134" s="9" t="s">
        <v>90</v>
      </c>
      <c r="C134" s="12"/>
      <c r="D134" s="3"/>
      <c r="E134" s="169"/>
      <c r="F134" s="71"/>
      <c r="G134" s="71"/>
      <c r="H134" s="82"/>
      <c r="I134" s="71"/>
      <c r="K134" s="12"/>
    </row>
    <row r="135" spans="1:11" ht="23.25">
      <c r="A135" s="123">
        <v>7.13</v>
      </c>
      <c r="B135" s="109" t="s">
        <v>91</v>
      </c>
      <c r="C135" s="59">
        <v>1.66</v>
      </c>
      <c r="D135" s="43" t="s">
        <v>136</v>
      </c>
      <c r="E135" s="170" t="s">
        <v>151</v>
      </c>
      <c r="F135" s="72" t="s">
        <v>151</v>
      </c>
      <c r="G135" s="72" t="s">
        <v>151</v>
      </c>
      <c r="H135" s="84" t="s">
        <v>151</v>
      </c>
      <c r="I135" s="72" t="s">
        <v>151</v>
      </c>
      <c r="K135" s="12"/>
    </row>
    <row r="136" spans="1:11" ht="23.25">
      <c r="A136" s="126"/>
      <c r="B136" s="77"/>
      <c r="C136" s="175"/>
      <c r="D136" s="158"/>
      <c r="E136" s="163" t="s">
        <v>152</v>
      </c>
      <c r="F136" s="147" t="s">
        <v>152</v>
      </c>
      <c r="G136" s="147" t="s">
        <v>152</v>
      </c>
      <c r="H136" s="187" t="s">
        <v>152</v>
      </c>
      <c r="I136" s="147" t="s">
        <v>152</v>
      </c>
      <c r="K136" s="12"/>
    </row>
    <row r="137" spans="1:11" ht="23.25">
      <c r="A137" s="125">
        <v>7.14</v>
      </c>
      <c r="B137" s="110" t="s">
        <v>140</v>
      </c>
      <c r="C137" s="49" t="s">
        <v>8</v>
      </c>
      <c r="D137" s="55" t="s">
        <v>138</v>
      </c>
      <c r="E137" s="188" t="s">
        <v>196</v>
      </c>
      <c r="F137" s="154" t="s">
        <v>196</v>
      </c>
      <c r="G137" s="154" t="s">
        <v>196</v>
      </c>
      <c r="H137" s="189" t="s">
        <v>196</v>
      </c>
      <c r="I137" s="154" t="s">
        <v>196</v>
      </c>
      <c r="K137" s="19"/>
    </row>
    <row r="138" spans="1:11" ht="23.25">
      <c r="A138" s="105" t="s">
        <v>134</v>
      </c>
      <c r="B138" s="106"/>
      <c r="C138" s="58">
        <f>SUM(C139:C139)</f>
        <v>20</v>
      </c>
      <c r="D138" s="65"/>
      <c r="E138" s="186"/>
      <c r="F138" s="186"/>
      <c r="G138" s="186"/>
      <c r="H138" s="186"/>
      <c r="I138" s="186"/>
      <c r="K138" s="20"/>
    </row>
    <row r="139" spans="1:11" ht="23.25">
      <c r="A139" s="68">
        <v>9.4</v>
      </c>
      <c r="B139" s="111" t="s">
        <v>92</v>
      </c>
      <c r="C139" s="48">
        <v>20</v>
      </c>
      <c r="D139" s="43" t="s">
        <v>136</v>
      </c>
      <c r="E139" s="170" t="s">
        <v>151</v>
      </c>
      <c r="F139" s="72" t="s">
        <v>151</v>
      </c>
      <c r="G139" s="72" t="s">
        <v>151</v>
      </c>
      <c r="H139" s="84" t="s">
        <v>151</v>
      </c>
      <c r="I139" s="72" t="s">
        <v>151</v>
      </c>
      <c r="K139" s="20"/>
    </row>
    <row r="140" spans="1:11" ht="23.25">
      <c r="A140" s="70"/>
      <c r="B140" s="112"/>
      <c r="C140" s="56"/>
      <c r="D140" s="44"/>
      <c r="E140" s="163" t="s">
        <v>186</v>
      </c>
      <c r="F140" s="147" t="s">
        <v>186</v>
      </c>
      <c r="G140" s="147" t="s">
        <v>186</v>
      </c>
      <c r="H140" s="187" t="s">
        <v>186</v>
      </c>
      <c r="I140" s="147" t="s">
        <v>186</v>
      </c>
      <c r="K140" s="20"/>
    </row>
    <row r="141" spans="1:11" ht="23.25">
      <c r="A141" s="129" t="s">
        <v>93</v>
      </c>
      <c r="B141" s="106"/>
      <c r="C141" s="58"/>
      <c r="D141" s="64"/>
      <c r="E141" s="186"/>
      <c r="F141" s="150"/>
      <c r="G141" s="186"/>
      <c r="H141" s="151"/>
      <c r="I141" s="205"/>
      <c r="K141" s="20"/>
    </row>
    <row r="142" spans="1:11" ht="23.25">
      <c r="A142" s="130" t="s">
        <v>94</v>
      </c>
      <c r="B142" s="131" t="s">
        <v>95</v>
      </c>
      <c r="C142" s="63" t="s">
        <v>8</v>
      </c>
      <c r="D142" s="37" t="s">
        <v>138</v>
      </c>
      <c r="E142" s="154" t="s">
        <v>196</v>
      </c>
      <c r="F142" s="180" t="s">
        <v>196</v>
      </c>
      <c r="G142" s="154" t="s">
        <v>196</v>
      </c>
      <c r="H142" s="180" t="s">
        <v>196</v>
      </c>
      <c r="I142" s="154" t="s">
        <v>196</v>
      </c>
      <c r="K142" s="35"/>
    </row>
    <row r="143" spans="1:11" ht="23.25">
      <c r="A143" s="132"/>
      <c r="B143" s="131" t="s">
        <v>96</v>
      </c>
      <c r="C143" s="75"/>
      <c r="D143" s="34"/>
      <c r="E143" s="74"/>
      <c r="F143" s="29"/>
      <c r="G143" s="74"/>
      <c r="H143" s="29"/>
      <c r="I143" s="69"/>
      <c r="K143" s="35"/>
    </row>
    <row r="144" spans="1:11" ht="23.25">
      <c r="A144" s="129" t="s">
        <v>97</v>
      </c>
      <c r="B144" s="106"/>
      <c r="C144" s="58"/>
      <c r="D144" s="65"/>
      <c r="E144" s="150"/>
      <c r="F144" s="168"/>
      <c r="G144" s="186"/>
      <c r="H144" s="150"/>
      <c r="I144" s="186"/>
      <c r="K144" s="19"/>
    </row>
    <row r="145" spans="1:11" ht="23.25">
      <c r="A145" s="133" t="s">
        <v>98</v>
      </c>
      <c r="B145" s="134" t="s">
        <v>99</v>
      </c>
      <c r="C145" s="62" t="s">
        <v>8</v>
      </c>
      <c r="D145" s="53" t="s">
        <v>138</v>
      </c>
      <c r="E145" s="188" t="s">
        <v>196</v>
      </c>
      <c r="F145" s="154" t="s">
        <v>196</v>
      </c>
      <c r="G145" s="154" t="s">
        <v>196</v>
      </c>
      <c r="H145" s="189" t="s">
        <v>196</v>
      </c>
      <c r="I145" s="154" t="s">
        <v>196</v>
      </c>
      <c r="K145" s="20"/>
    </row>
    <row r="146" spans="1:11" ht="23.25">
      <c r="A146" s="133" t="s">
        <v>100</v>
      </c>
      <c r="B146" s="134" t="s">
        <v>101</v>
      </c>
      <c r="C146" s="62" t="s">
        <v>8</v>
      </c>
      <c r="D146" s="53" t="s">
        <v>138</v>
      </c>
      <c r="E146" s="188" t="s">
        <v>196</v>
      </c>
      <c r="F146" s="154" t="s">
        <v>196</v>
      </c>
      <c r="G146" s="154" t="s">
        <v>196</v>
      </c>
      <c r="H146" s="189" t="s">
        <v>196</v>
      </c>
      <c r="I146" s="154" t="s">
        <v>196</v>
      </c>
      <c r="K146" s="20"/>
    </row>
    <row r="147" spans="1:11" ht="23.25">
      <c r="A147" s="135" t="s">
        <v>102</v>
      </c>
      <c r="B147" s="136" t="s">
        <v>103</v>
      </c>
      <c r="C147" s="63" t="s">
        <v>8</v>
      </c>
      <c r="D147" s="7" t="s">
        <v>138</v>
      </c>
      <c r="E147" s="188" t="s">
        <v>196</v>
      </c>
      <c r="F147" s="180" t="s">
        <v>196</v>
      </c>
      <c r="G147" s="154" t="s">
        <v>196</v>
      </c>
      <c r="H147" s="180" t="s">
        <v>196</v>
      </c>
      <c r="I147" s="154" t="s">
        <v>196</v>
      </c>
      <c r="K147" s="61"/>
    </row>
    <row r="148" spans="1:11" ht="23.25">
      <c r="A148" s="135"/>
      <c r="B148" s="136" t="s">
        <v>104</v>
      </c>
      <c r="C148" s="75"/>
      <c r="D148" s="3"/>
      <c r="E148" s="152"/>
      <c r="F148" s="29"/>
      <c r="G148" s="69"/>
      <c r="H148" s="29"/>
      <c r="I148" s="69"/>
      <c r="K148" s="13"/>
    </row>
    <row r="149" spans="1:11" ht="23.25">
      <c r="A149" s="133" t="s">
        <v>105</v>
      </c>
      <c r="B149" s="134" t="s">
        <v>106</v>
      </c>
      <c r="C149" s="62" t="s">
        <v>8</v>
      </c>
      <c r="D149" s="53" t="s">
        <v>138</v>
      </c>
      <c r="E149" s="188" t="s">
        <v>196</v>
      </c>
      <c r="F149" s="180" t="s">
        <v>196</v>
      </c>
      <c r="G149" s="154" t="s">
        <v>196</v>
      </c>
      <c r="H149" s="180" t="s">
        <v>196</v>
      </c>
      <c r="I149" s="154" t="s">
        <v>196</v>
      </c>
      <c r="K149" s="19"/>
    </row>
    <row r="150" spans="1:11" ht="23.25">
      <c r="A150" s="133" t="s">
        <v>107</v>
      </c>
      <c r="B150" s="134" t="s">
        <v>108</v>
      </c>
      <c r="C150" s="62" t="s">
        <v>8</v>
      </c>
      <c r="D150" s="53" t="s">
        <v>138</v>
      </c>
      <c r="E150" s="188" t="s">
        <v>196</v>
      </c>
      <c r="F150" s="180" t="s">
        <v>196</v>
      </c>
      <c r="G150" s="154" t="s">
        <v>196</v>
      </c>
      <c r="H150" s="180" t="s">
        <v>196</v>
      </c>
      <c r="I150" s="154" t="s">
        <v>196</v>
      </c>
      <c r="K150" s="61"/>
    </row>
    <row r="151" spans="1:11" ht="23.25">
      <c r="A151" s="135" t="s">
        <v>109</v>
      </c>
      <c r="B151" s="136" t="s">
        <v>110</v>
      </c>
      <c r="C151" s="63" t="s">
        <v>8</v>
      </c>
      <c r="D151" s="7" t="s">
        <v>138</v>
      </c>
      <c r="E151" s="188" t="s">
        <v>196</v>
      </c>
      <c r="F151" s="180" t="s">
        <v>196</v>
      </c>
      <c r="G151" s="154" t="s">
        <v>196</v>
      </c>
      <c r="H151" s="180" t="s">
        <v>196</v>
      </c>
      <c r="I151" s="154" t="s">
        <v>196</v>
      </c>
      <c r="K151" s="13"/>
    </row>
    <row r="152" spans="1:11" ht="23.25">
      <c r="A152" s="135"/>
      <c r="B152" s="136" t="s">
        <v>111</v>
      </c>
      <c r="C152" s="75"/>
      <c r="D152" s="3"/>
      <c r="E152" s="152"/>
      <c r="F152" s="29"/>
      <c r="G152" s="69"/>
      <c r="H152" s="29"/>
      <c r="I152" s="69"/>
      <c r="K152" s="13"/>
    </row>
    <row r="153" spans="1:11" ht="23.25">
      <c r="A153" s="133" t="s">
        <v>112</v>
      </c>
      <c r="B153" s="134" t="s">
        <v>113</v>
      </c>
      <c r="C153" s="62" t="s">
        <v>8</v>
      </c>
      <c r="D153" s="53" t="s">
        <v>138</v>
      </c>
      <c r="E153" s="188" t="s">
        <v>196</v>
      </c>
      <c r="F153" s="180" t="s">
        <v>196</v>
      </c>
      <c r="G153" s="154" t="s">
        <v>196</v>
      </c>
      <c r="H153" s="180" t="s">
        <v>196</v>
      </c>
      <c r="I153" s="154" t="s">
        <v>196</v>
      </c>
      <c r="K153" s="13"/>
    </row>
    <row r="154" spans="1:11" ht="23.25">
      <c r="A154" s="133" t="s">
        <v>114</v>
      </c>
      <c r="B154" s="134" t="s">
        <v>115</v>
      </c>
      <c r="C154" s="62" t="s">
        <v>8</v>
      </c>
      <c r="D154" s="53" t="s">
        <v>138</v>
      </c>
      <c r="E154" s="188" t="s">
        <v>196</v>
      </c>
      <c r="F154" s="180" t="s">
        <v>196</v>
      </c>
      <c r="G154" s="154" t="s">
        <v>196</v>
      </c>
      <c r="H154" s="180" t="s">
        <v>196</v>
      </c>
      <c r="I154" s="154" t="s">
        <v>196</v>
      </c>
      <c r="K154" s="61"/>
    </row>
    <row r="155" spans="1:11" ht="23.25">
      <c r="A155" s="135" t="s">
        <v>116</v>
      </c>
      <c r="B155" s="136" t="s">
        <v>117</v>
      </c>
      <c r="C155" s="63" t="s">
        <v>8</v>
      </c>
      <c r="D155" s="7" t="s">
        <v>138</v>
      </c>
      <c r="E155" s="188" t="s">
        <v>196</v>
      </c>
      <c r="F155" s="180" t="s">
        <v>196</v>
      </c>
      <c r="G155" s="154" t="s">
        <v>196</v>
      </c>
      <c r="H155" s="180" t="s">
        <v>196</v>
      </c>
      <c r="I155" s="154" t="s">
        <v>196</v>
      </c>
      <c r="K155" s="61"/>
    </row>
    <row r="156" spans="1:11" ht="23.25">
      <c r="A156" s="130"/>
      <c r="B156" s="136" t="s">
        <v>118</v>
      </c>
      <c r="C156" s="75"/>
      <c r="D156" s="3"/>
      <c r="E156" s="152"/>
      <c r="F156" s="29"/>
      <c r="G156" s="69"/>
      <c r="H156" s="29"/>
      <c r="I156" s="69"/>
      <c r="K156" s="13"/>
    </row>
    <row r="157" spans="1:11" ht="23.25">
      <c r="A157" s="133" t="s">
        <v>119</v>
      </c>
      <c r="B157" s="134" t="s">
        <v>120</v>
      </c>
      <c r="C157" s="62" t="s">
        <v>8</v>
      </c>
      <c r="D157" s="53" t="s">
        <v>138</v>
      </c>
      <c r="E157" s="188" t="s">
        <v>196</v>
      </c>
      <c r="F157" s="180" t="s">
        <v>196</v>
      </c>
      <c r="G157" s="154" t="s">
        <v>196</v>
      </c>
      <c r="H157" s="180" t="s">
        <v>196</v>
      </c>
      <c r="I157" s="154" t="s">
        <v>196</v>
      </c>
      <c r="K157" s="61"/>
    </row>
    <row r="158" spans="1:11" ht="23.25">
      <c r="A158" s="133" t="s">
        <v>121</v>
      </c>
      <c r="B158" s="134" t="s">
        <v>122</v>
      </c>
      <c r="C158" s="62" t="s">
        <v>8</v>
      </c>
      <c r="D158" s="53" t="s">
        <v>138</v>
      </c>
      <c r="E158" s="192" t="s">
        <v>196</v>
      </c>
      <c r="F158" s="180" t="s">
        <v>196</v>
      </c>
      <c r="G158" s="181" t="s">
        <v>196</v>
      </c>
      <c r="H158" s="180" t="s">
        <v>196</v>
      </c>
      <c r="I158" s="181" t="s">
        <v>196</v>
      </c>
      <c r="K158" s="61"/>
    </row>
    <row r="159" spans="1:11" s="14" customFormat="1" ht="20.25" customHeight="1">
      <c r="A159" s="137"/>
      <c r="B159" s="138" t="s">
        <v>150</v>
      </c>
      <c r="C159" s="102">
        <f>C4+C12+C63+C85+C105+C138+C141+C144</f>
        <v>180</v>
      </c>
      <c r="D159" s="103"/>
      <c r="E159" s="100"/>
      <c r="F159" s="101"/>
      <c r="G159" s="101"/>
      <c r="H159" s="99"/>
      <c r="I159" s="101"/>
      <c r="K159" s="61"/>
    </row>
    <row r="160" spans="1:11" ht="22.5">
      <c r="A160" s="211" t="s">
        <v>123</v>
      </c>
      <c r="B160" s="211"/>
      <c r="C160" s="16"/>
      <c r="D160" s="25"/>
      <c r="K160" s="13"/>
    </row>
    <row r="161" spans="1:11" ht="23.25">
      <c r="A161" s="87" t="s">
        <v>124</v>
      </c>
      <c r="B161" s="87" t="s">
        <v>125</v>
      </c>
      <c r="C161" s="4"/>
      <c r="D161" s="18" t="s">
        <v>145</v>
      </c>
      <c r="K161" s="61"/>
    </row>
    <row r="162" spans="1:11" ht="23.25">
      <c r="A162" s="87" t="s">
        <v>126</v>
      </c>
      <c r="B162" s="87" t="s">
        <v>127</v>
      </c>
      <c r="C162" s="4"/>
      <c r="D162" s="104" t="s">
        <v>200</v>
      </c>
      <c r="E162" s="182"/>
      <c r="F162" s="182"/>
      <c r="G162" s="182"/>
      <c r="H162" s="182"/>
      <c r="I162" s="182"/>
      <c r="J162" s="182"/>
      <c r="K162" s="61"/>
    </row>
    <row r="163" spans="1:11" ht="23.25">
      <c r="A163" s="87" t="s">
        <v>128</v>
      </c>
      <c r="B163" s="87" t="s">
        <v>129</v>
      </c>
      <c r="C163" s="4"/>
      <c r="K163" s="61"/>
    </row>
    <row r="164" spans="1:11" ht="23.25">
      <c r="A164" s="87" t="s">
        <v>130</v>
      </c>
      <c r="B164" s="87" t="s">
        <v>131</v>
      </c>
      <c r="C164" s="4"/>
      <c r="K164" s="13"/>
    </row>
    <row r="165" spans="1:11" ht="23.25">
      <c r="A165" s="139"/>
      <c r="B165" s="87"/>
      <c r="C165" s="4"/>
      <c r="K165" s="61"/>
    </row>
    <row r="166" spans="1:11" ht="23.25">
      <c r="A166" s="139"/>
      <c r="B166" s="87"/>
      <c r="C166" s="4"/>
      <c r="K166" s="61"/>
    </row>
    <row r="167" spans="1:11" ht="23.25">
      <c r="A167" s="139"/>
      <c r="B167" s="87"/>
      <c r="C167" s="4"/>
      <c r="K167" s="81"/>
    </row>
    <row r="168" spans="1:11" ht="23.25">
      <c r="A168" s="139"/>
      <c r="B168" s="87"/>
      <c r="C168" s="4"/>
      <c r="K168" s="185"/>
    </row>
    <row r="169" spans="1:11" ht="23.25">
      <c r="A169" s="139"/>
      <c r="B169" s="87"/>
      <c r="C169" s="4"/>
      <c r="K169" s="24"/>
    </row>
    <row r="170" spans="1:11" ht="23.25">
      <c r="A170" s="139"/>
      <c r="B170" s="87"/>
      <c r="C170" s="4"/>
      <c r="K170" s="24"/>
    </row>
    <row r="171" spans="1:11" ht="23.25">
      <c r="A171" s="139"/>
      <c r="B171" s="87"/>
      <c r="C171" s="4"/>
      <c r="K171" s="24"/>
    </row>
    <row r="172" spans="1:11" ht="23.25">
      <c r="A172" s="139"/>
      <c r="B172" s="87"/>
      <c r="C172" s="4"/>
      <c r="K172" s="24"/>
    </row>
    <row r="173" spans="1:11" ht="23.25">
      <c r="A173" s="139"/>
      <c r="B173" s="87"/>
      <c r="C173" s="4"/>
      <c r="K173" s="24"/>
    </row>
    <row r="174" spans="1:11" ht="23.25">
      <c r="A174" s="139"/>
      <c r="B174" s="87"/>
      <c r="C174" s="4"/>
      <c r="K174" s="25"/>
    </row>
    <row r="175" spans="1:11" ht="23.25">
      <c r="A175" s="139"/>
      <c r="B175" s="87"/>
      <c r="C175" s="4"/>
      <c r="K175" s="25"/>
    </row>
    <row r="176" spans="1:11" ht="23.25">
      <c r="A176" s="139"/>
      <c r="B176" s="87"/>
      <c r="C176" s="4"/>
      <c r="K176" s="25"/>
    </row>
    <row r="177" spans="1:11" ht="23.25">
      <c r="A177" s="139"/>
      <c r="B177" s="87"/>
      <c r="C177" s="4"/>
      <c r="K177" s="25"/>
    </row>
    <row r="178" spans="1:11" ht="23.25">
      <c r="A178" s="139"/>
      <c r="B178" s="87"/>
      <c r="C178" s="4"/>
      <c r="K178" s="25"/>
    </row>
    <row r="179" spans="1:11" ht="23.25">
      <c r="A179" s="139"/>
      <c r="B179" s="87"/>
      <c r="C179" s="4"/>
      <c r="K179" s="25"/>
    </row>
    <row r="180" spans="1:11" ht="23.25">
      <c r="A180" s="139"/>
      <c r="B180" s="87"/>
      <c r="C180" s="4"/>
      <c r="K180" s="25"/>
    </row>
    <row r="181" spans="1:11" ht="23.25">
      <c r="A181" s="139"/>
      <c r="B181" s="87"/>
      <c r="C181" s="4"/>
      <c r="K181" s="25"/>
    </row>
    <row r="182" spans="1:11" ht="23.25">
      <c r="A182" s="139"/>
      <c r="B182" s="87"/>
      <c r="C182" s="4"/>
      <c r="K182" s="25"/>
    </row>
    <row r="183" spans="1:11" ht="23.25">
      <c r="A183" s="139"/>
      <c r="B183" s="87"/>
      <c r="C183" s="4"/>
      <c r="K183" s="25"/>
    </row>
    <row r="184" spans="1:11" ht="23.25">
      <c r="A184" s="139"/>
      <c r="B184" s="87"/>
      <c r="C184" s="4"/>
      <c r="K184" s="25"/>
    </row>
    <row r="185" spans="1:11" ht="23.25">
      <c r="A185" s="139"/>
      <c r="B185" s="87"/>
      <c r="C185" s="4"/>
      <c r="K185" s="25"/>
    </row>
    <row r="186" spans="1:11" ht="23.25">
      <c r="A186" s="139"/>
      <c r="B186" s="87"/>
      <c r="C186" s="4"/>
      <c r="K186" s="25"/>
    </row>
    <row r="187" spans="1:11" ht="23.25">
      <c r="A187" s="139"/>
      <c r="B187" s="87"/>
      <c r="C187" s="4"/>
      <c r="K187" s="25"/>
    </row>
    <row r="188" spans="1:11" ht="23.25">
      <c r="A188" s="139"/>
      <c r="B188" s="87"/>
      <c r="C188" s="4"/>
      <c r="K188" s="25"/>
    </row>
    <row r="189" spans="1:11" ht="23.25">
      <c r="A189" s="139"/>
      <c r="B189" s="87"/>
      <c r="C189" s="4"/>
      <c r="K189" s="25"/>
    </row>
    <row r="190" spans="1:11" ht="23.25">
      <c r="A190" s="139"/>
      <c r="B190" s="87"/>
      <c r="C190" s="4"/>
      <c r="K190" s="25"/>
    </row>
    <row r="191" spans="1:11" ht="23.25">
      <c r="A191" s="139"/>
      <c r="B191" s="87"/>
      <c r="C191" s="4"/>
      <c r="K191" s="25"/>
    </row>
    <row r="192" spans="1:11" ht="23.25">
      <c r="A192" s="139"/>
      <c r="B192" s="87"/>
      <c r="C192" s="4"/>
      <c r="K192" s="25"/>
    </row>
    <row r="193" spans="1:11" ht="23.25">
      <c r="A193" s="139"/>
      <c r="B193" s="87"/>
      <c r="C193" s="4"/>
      <c r="K193" s="25"/>
    </row>
    <row r="194" spans="1:11" ht="23.25">
      <c r="A194" s="139"/>
      <c r="B194" s="87"/>
      <c r="C194" s="4"/>
      <c r="K194" s="25"/>
    </row>
    <row r="195" spans="1:11" ht="23.25">
      <c r="A195" s="139"/>
      <c r="B195" s="87"/>
      <c r="C195" s="4"/>
      <c r="K195" s="25"/>
    </row>
    <row r="196" spans="1:11" ht="23.25">
      <c r="A196" s="139"/>
      <c r="B196" s="87"/>
      <c r="C196" s="4"/>
      <c r="K196" s="25"/>
    </row>
    <row r="197" spans="1:11" ht="23.25">
      <c r="A197" s="139"/>
      <c r="B197" s="87"/>
      <c r="C197" s="4"/>
      <c r="K197" s="25"/>
    </row>
    <row r="198" spans="1:11" ht="23.25">
      <c r="A198" s="139"/>
      <c r="B198" s="87"/>
      <c r="C198" s="4"/>
      <c r="K198" s="25"/>
    </row>
    <row r="199" spans="1:11" ht="23.25">
      <c r="A199" s="139"/>
      <c r="B199" s="87"/>
      <c r="C199" s="4"/>
      <c r="K199" s="24"/>
    </row>
    <row r="200" spans="1:11" ht="23.25">
      <c r="A200" s="139"/>
      <c r="B200" s="87"/>
      <c r="C200" s="4"/>
      <c r="K200" s="24"/>
    </row>
    <row r="201" spans="1:11" ht="23.25">
      <c r="A201" s="139"/>
      <c r="B201" s="87"/>
      <c r="C201" s="4"/>
      <c r="K201" s="24"/>
    </row>
    <row r="202" spans="1:11" ht="23.25">
      <c r="A202" s="139"/>
      <c r="B202" s="87"/>
      <c r="C202" s="4"/>
      <c r="K202" s="24"/>
    </row>
    <row r="203" spans="1:11" ht="23.25">
      <c r="A203" s="139"/>
      <c r="B203" s="87"/>
      <c r="C203" s="4"/>
      <c r="K203" s="24"/>
    </row>
    <row r="204" spans="1:11" ht="23.25">
      <c r="A204" s="139"/>
      <c r="B204" s="87"/>
      <c r="C204" s="4"/>
      <c r="K204" s="24"/>
    </row>
    <row r="205" spans="1:11" ht="23.25">
      <c r="A205" s="139"/>
      <c r="B205" s="87"/>
      <c r="C205" s="4"/>
      <c r="K205" s="24"/>
    </row>
    <row r="206" spans="1:11" ht="23.25">
      <c r="A206" s="139"/>
      <c r="B206" s="87"/>
      <c r="C206" s="4"/>
      <c r="K206" s="24"/>
    </row>
    <row r="207" spans="1:11" ht="23.25">
      <c r="A207" s="139"/>
      <c r="B207" s="87"/>
      <c r="C207" s="4"/>
      <c r="K207" s="24"/>
    </row>
    <row r="208" spans="1:11" ht="23.25">
      <c r="A208" s="139"/>
      <c r="B208" s="87"/>
      <c r="C208" s="4"/>
      <c r="K208" s="24"/>
    </row>
    <row r="209" spans="1:11" ht="23.25">
      <c r="A209" s="139"/>
      <c r="B209" s="87"/>
      <c r="C209" s="4"/>
      <c r="K209" s="24"/>
    </row>
    <row r="210" spans="1:11" ht="23.25">
      <c r="A210" s="139"/>
      <c r="B210" s="87"/>
      <c r="C210" s="4"/>
      <c r="K210" s="24"/>
    </row>
    <row r="211" spans="1:11" ht="23.25">
      <c r="A211" s="139"/>
      <c r="B211" s="87"/>
      <c r="C211" s="4"/>
      <c r="K211" s="24"/>
    </row>
    <row r="212" spans="1:11" ht="23.25">
      <c r="A212" s="139"/>
      <c r="B212" s="87"/>
      <c r="C212" s="4"/>
      <c r="K212" s="24"/>
    </row>
    <row r="213" spans="1:11" ht="23.25">
      <c r="A213" s="139"/>
      <c r="B213" s="87"/>
      <c r="C213" s="4"/>
      <c r="K213" s="24"/>
    </row>
    <row r="214" spans="1:11" ht="23.25">
      <c r="A214" s="139"/>
      <c r="B214" s="87"/>
      <c r="C214" s="4"/>
      <c r="K214" s="24"/>
    </row>
    <row r="215" spans="1:11" ht="23.25">
      <c r="A215" s="139"/>
      <c r="B215" s="87"/>
      <c r="C215" s="4"/>
      <c r="K215" s="24"/>
    </row>
    <row r="216" spans="1:11" ht="23.25">
      <c r="A216" s="139"/>
      <c r="B216" s="87"/>
      <c r="C216" s="4"/>
      <c r="K216" s="24"/>
    </row>
    <row r="217" spans="1:11" ht="23.25">
      <c r="A217" s="139"/>
      <c r="B217" s="87"/>
      <c r="C217" s="4"/>
      <c r="K217" s="24"/>
    </row>
    <row r="218" spans="1:11" ht="23.25">
      <c r="A218" s="139"/>
      <c r="B218" s="87"/>
      <c r="C218" s="4"/>
      <c r="K218" s="24"/>
    </row>
    <row r="219" spans="1:11" ht="23.25">
      <c r="A219" s="139"/>
      <c r="B219" s="87"/>
      <c r="C219" s="4"/>
      <c r="K219" s="24"/>
    </row>
    <row r="220" spans="1:11" ht="23.25">
      <c r="A220" s="139"/>
      <c r="B220" s="87"/>
      <c r="C220" s="4"/>
      <c r="K220" s="24"/>
    </row>
    <row r="221" spans="1:11" ht="23.25">
      <c r="A221" s="139"/>
      <c r="B221" s="87"/>
      <c r="C221" s="4"/>
      <c r="K221" s="24"/>
    </row>
    <row r="222" spans="1:11" ht="23.25">
      <c r="A222" s="139"/>
      <c r="B222" s="87"/>
      <c r="C222" s="4"/>
      <c r="K222" s="24"/>
    </row>
    <row r="223" spans="1:11" ht="23.25">
      <c r="A223" s="139"/>
      <c r="B223" s="87"/>
      <c r="C223" s="4"/>
      <c r="K223" s="24"/>
    </row>
    <row r="224" spans="1:11" ht="23.25">
      <c r="A224" s="139"/>
      <c r="B224" s="87"/>
      <c r="C224" s="4"/>
      <c r="K224" s="24"/>
    </row>
    <row r="225" spans="1:11" ht="23.25">
      <c r="A225" s="139"/>
      <c r="B225" s="87"/>
      <c r="C225" s="4"/>
      <c r="K225" s="24"/>
    </row>
    <row r="226" spans="1:11" ht="23.25">
      <c r="A226" s="139"/>
      <c r="B226" s="87"/>
      <c r="C226" s="4"/>
      <c r="K226" s="24"/>
    </row>
    <row r="227" spans="1:11" ht="23.25">
      <c r="A227" s="139"/>
      <c r="B227" s="87"/>
      <c r="C227" s="4"/>
      <c r="K227" s="24"/>
    </row>
    <row r="228" spans="1:11" ht="23.25">
      <c r="A228" s="139"/>
      <c r="B228" s="87"/>
      <c r="C228" s="4"/>
      <c r="K228" s="24"/>
    </row>
    <row r="229" spans="1:11" ht="23.25">
      <c r="A229" s="139"/>
      <c r="B229" s="87"/>
      <c r="C229" s="4"/>
      <c r="K229" s="24"/>
    </row>
    <row r="230" spans="1:11" ht="23.25">
      <c r="A230" s="139"/>
      <c r="B230" s="87"/>
      <c r="C230" s="4"/>
      <c r="K230" s="24"/>
    </row>
    <row r="231" ht="23.25">
      <c r="K231" s="24"/>
    </row>
    <row r="232" ht="23.25">
      <c r="K232" s="24"/>
    </row>
    <row r="233" ht="23.25">
      <c r="K233" s="24"/>
    </row>
    <row r="234" ht="23.25">
      <c r="K234" s="24"/>
    </row>
    <row r="235" ht="23.25">
      <c r="K235" s="24"/>
    </row>
    <row r="236" ht="23.25">
      <c r="K236" s="24"/>
    </row>
    <row r="237" ht="23.25">
      <c r="K237" s="24"/>
    </row>
    <row r="238" ht="23.25">
      <c r="K238" s="24"/>
    </row>
    <row r="239" ht="23.25">
      <c r="K239" s="24"/>
    </row>
    <row r="240" ht="23.25">
      <c r="K240" s="24"/>
    </row>
    <row r="241" ht="23.25">
      <c r="K241" s="24"/>
    </row>
    <row r="242" ht="23.25">
      <c r="K242" s="24"/>
    </row>
    <row r="243" ht="23.25">
      <c r="K243" s="24"/>
    </row>
    <row r="244" ht="23.25">
      <c r="K244" s="24"/>
    </row>
    <row r="245" ht="23.25">
      <c r="K245" s="24"/>
    </row>
    <row r="246" ht="23.25">
      <c r="K246" s="24"/>
    </row>
    <row r="247" ht="23.25">
      <c r="K247" s="24"/>
    </row>
    <row r="248" ht="23.25">
      <c r="K248" s="24"/>
    </row>
    <row r="249" ht="23.25">
      <c r="K249" s="24"/>
    </row>
    <row r="250" ht="23.25">
      <c r="K250" s="24"/>
    </row>
    <row r="251" ht="23.25">
      <c r="K251" s="24"/>
    </row>
    <row r="252" ht="23.25">
      <c r="K252" s="24"/>
    </row>
    <row r="253" ht="23.25">
      <c r="K253" s="24"/>
    </row>
    <row r="254" ht="23.25">
      <c r="K254" s="24"/>
    </row>
    <row r="255" ht="23.25">
      <c r="K255" s="24"/>
    </row>
    <row r="256" ht="23.25">
      <c r="K256" s="24"/>
    </row>
    <row r="257" ht="23.25">
      <c r="K257" s="24"/>
    </row>
    <row r="258" ht="23.25">
      <c r="K258" s="24"/>
    </row>
    <row r="259" ht="23.25">
      <c r="K259" s="24"/>
    </row>
    <row r="260" ht="23.25">
      <c r="K260" s="24"/>
    </row>
    <row r="261" ht="23.25">
      <c r="K261" s="24"/>
    </row>
    <row r="262" ht="23.25">
      <c r="K262" s="24"/>
    </row>
    <row r="263" ht="23.25">
      <c r="K263" s="24"/>
    </row>
  </sheetData>
  <mergeCells count="8">
    <mergeCell ref="I2:I3"/>
    <mergeCell ref="A1:I1"/>
    <mergeCell ref="A160:B160"/>
    <mergeCell ref="A2:B3"/>
    <mergeCell ref="E2:E3"/>
    <mergeCell ref="F2:F3"/>
    <mergeCell ref="G2:G3"/>
    <mergeCell ref="H2:H3"/>
  </mergeCells>
  <printOptions horizontalCentered="1"/>
  <pageMargins left="0.31496062992125984" right="0.2755905511811024" top="0.5905511811023623" bottom="0.5511811023622047" header="0.35433070866141736" footer="0.31496062992125984"/>
  <pageSetup horizontalDpi="600" verticalDpi="600" orientation="landscape" paperSize="9" scale="85" r:id="rId1"/>
  <headerFooter alignWithMargins="0">
    <oddFooter xml:space="preserve">&amp;R     P&amp;P/7     </oddFooter>
  </headerFooter>
  <rowBreaks count="6" manualBreakCount="6">
    <brk id="25" max="8" man="1"/>
    <brk id="48" max="8" man="1"/>
    <brk id="71" max="8" man="1"/>
    <brk id="95" max="8" man="1"/>
    <brk id="117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 SD20</cp:lastModifiedBy>
  <cp:lastPrinted>2008-04-27T07:04:21Z</cp:lastPrinted>
  <dcterms:created xsi:type="dcterms:W3CDTF">2007-11-14T07:54:39Z</dcterms:created>
  <dcterms:modified xsi:type="dcterms:W3CDTF">2008-04-28T02:26:29Z</dcterms:modified>
  <cp:category/>
  <cp:version/>
  <cp:contentType/>
  <cp:contentStatus/>
</cp:coreProperties>
</file>