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210" activeTab="2"/>
  </bookViews>
  <sheets>
    <sheet name="5.3" sheetId="1" r:id="rId1"/>
    <sheet name="5.4" sheetId="2" r:id="rId2"/>
    <sheet name="5.5" sheetId="3" r:id="rId3"/>
  </sheets>
  <definedNames>
    <definedName name="_xlnm.Print_Area" localSheetId="0">'5.3'!$A$1:$N$32</definedName>
    <definedName name="_xlnm.Print_Area" localSheetId="1">'5.4'!$A$1:$H$19</definedName>
    <definedName name="_xlnm.Print_Titles" localSheetId="0">'5.3'!$1:$4</definedName>
    <definedName name="_xlnm.Print_Titles" localSheetId="1">'5.4'!$1:$4</definedName>
    <definedName name="_xlnm.Print_Titles" localSheetId="2">'5.5'!$1:$3</definedName>
  </definedNames>
  <calcPr fullCalcOnLoad="1"/>
</workbook>
</file>

<file path=xl/sharedStrings.xml><?xml version="1.0" encoding="utf-8"?>
<sst xmlns="http://schemas.openxmlformats.org/spreadsheetml/2006/main" count="106" uniqueCount="78">
  <si>
    <t>ตัวบ่งชี้ 5.3 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</t>
  </si>
  <si>
    <t xml:space="preserve">                    นานาชาติต่ออาจารย์ประจำและนักวิจัย</t>
  </si>
  <si>
    <t>คณะ/หน่วยงาน</t>
  </si>
  <si>
    <t>จำนวนอาจารย์ประจำและนักวิจัย</t>
  </si>
  <si>
    <t>ประเภทกิจกรรม/โครงการบริการวิชาการและวิชาชีพ</t>
  </si>
  <si>
    <t>ร้อยละ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</si>
  <si>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</si>
  <si>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</si>
  <si>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</si>
  <si>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</si>
  <si>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</si>
  <si>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</si>
  <si>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</si>
  <si>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</si>
  <si>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</si>
  <si>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</si>
  <si>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รวม</t>
  </si>
  <si>
    <t>กลุ่มสาขาวิทยาศาสตร์สุขภาพ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</si>
  <si>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</si>
  <si>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</si>
  <si>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</si>
  <si>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</si>
  <si>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-</t>
  </si>
  <si>
    <t>คณะการแพทย์แผนไทย</t>
  </si>
  <si>
    <t>อธิบายตาราง</t>
  </si>
  <si>
    <t>หมายเหตุ</t>
  </si>
  <si>
    <t>1. ผู้รวบรวมข้อมูลคือ กองบริการการศึกษา</t>
  </si>
  <si>
    <t xml:space="preserve">2. การให้บริการวิชาการ  หมายถึง  การที่สถาบันการศึกษาและสถาบันอยู่ในฐานะที่เป็นที่พึ่งของชุมชน หรือเป็นแหล่งอ้างอิงทางวิชาการ หรือทำหน้าที่ใดๆที่มีผลต่อการพัฒนาขึ้นของชุมชนในด้านวิชาการหรือการพัฒนาความรู้ ตลอดจนความเข้มแข็งของชุมชน ประเทศชาติและนานาชาติ </t>
  </si>
  <si>
    <t xml:space="preserve">3. โครงการบริการวิชาการที่มีผลต่อการพัฒนาและเสริมสร้างความเข้มแข็งของชุมชน  หมายถึง  โครงการบริการวิชาการที่สถาบันจัดขึ้น หรือดำเนินการขึ้นแล้วมีผลก่อให้เกิดการเปลี่ยนแปลงไปในทางที่ดีขึ้นแก่ชุมชนในด้านต่างๆ และทำให้ชุมชนสามารถพึ่งตนเองได้ตามศักยภาพของตน  </t>
  </si>
  <si>
    <t>5. กรณี 1 โครงการหรือกิจกรรมมีการจัดหลายครั้ง ให้นับทุกครั้งหากกลุ่มเป้าหมายแตกต่างกัน</t>
  </si>
  <si>
    <t>6. กรณีบริการวิชาการ 1  โครงการหรือกิจกรรม มีหลายกลุ่มสาขาหรือหลายหน่วยงานช่วยกันให้นับแยกได้</t>
  </si>
  <si>
    <t>7. กรณีบริการวิชาการที่จัดขึ้นโดยหน่วยงานภายนอกและขอความร่วมมือให้สถาบันส่งคณาจารย์ไปช่วย ให้รายงานเป็นโครงการ 1 โครงการตามชื่อโครงการ</t>
  </si>
  <si>
    <t>ข้อมูลที่ต้องการ</t>
  </si>
  <si>
    <t>1.  จำนวนกิจกรรม  หรือโครงการที่สถาบันได้จัดขึ้นเพื่อให้บริการทางวิชาการแก่สังคมและชุมชน  หรือเพื่อตอบสนองความต้องการของสังคม  ชุมชน  ประเทศชาติ  หรือนานาชาติ  ในปีการศึกษานั้น</t>
  </si>
  <si>
    <t>ตัวบ่งชี้ 5.4 ร้อยละของระดับความพึงพอใจของผู้รับบริการ</t>
  </si>
  <si>
    <t>โครงการบริการวิชาการ</t>
  </si>
  <si>
    <t>ผู้เข้าร่วมโครงการ</t>
  </si>
  <si>
    <t>โครงการ</t>
  </si>
  <si>
    <t>โครงการที่</t>
  </si>
  <si>
    <t>จำนวน</t>
  </si>
  <si>
    <t>ความพึงพอใจ</t>
  </si>
  <si>
    <t>ทั้งหมด</t>
  </si>
  <si>
    <t>ประเมินผล</t>
  </si>
  <si>
    <t>ผู้เข้าร่วม</t>
  </si>
  <si>
    <t>ผู้ตอบแบบประเมิน</t>
  </si>
  <si>
    <t>1. ผู้รวบรวมข้อมูลคือ กองบริการการศึกษา รวบรวมตามปีการศึกษา</t>
  </si>
  <si>
    <t>1. จำนวนกิจกรรม/โครงการบริการวิชาการและผู้เข้าร่วมกิจกรรม/โครงการประจำปีการศึกษา 2549</t>
  </si>
  <si>
    <t>2.  ผลการสำรวจความพึงพอใจของผู้รับบริการที่ได้จากการสำรวจหลังเสร็จสิ้นกิจกรรม/โครงการบริการวิชาการ</t>
  </si>
  <si>
    <t>เอกสารอ้างอิงที่ต้องการ</t>
  </si>
  <si>
    <t>สรุปผลการประเมินทุกโครงการ/กิจกรรม</t>
  </si>
  <si>
    <t>ตัวบ่งชี้ 5.5 (1) ค่าใช้จ่ายและมูลค่าของสถาบันในการบริการวิชาการและวิชาชีพเพื่อสังคมต่ออาจารย์ประจำ (บาทต่อคน)</t>
  </si>
  <si>
    <t>จำนวนอาจารย์ประจำ</t>
  </si>
  <si>
    <t>ค่าใช้จ่าย</t>
  </si>
  <si>
    <t>มูลค่าของสถาบัน</t>
  </si>
  <si>
    <t>อัตราส่วน</t>
  </si>
  <si>
    <t>ต่อคน</t>
  </si>
  <si>
    <t>2.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ไม่นับรวมอาจารย์ที่ลาศึกษาต่อ</t>
  </si>
  <si>
    <t>3. ค่าใช้จ่าย (in-cash) หมายถึง ค่าใช้จ่ายทั้งหมดในรูปของตัวเงินที่ใช้ในการบริการวิชาการ</t>
  </si>
  <si>
    <t>4. มูลค่าของสถาบัน (in-kind) หมายถึง  ค่าใช้จ่ายที่ได้จากการคำนวณเป็นจำนวนเงินเทียบเคียงจากบริการที่สถาบันจัดให้ เช่น ค่าตอบแทนวิทยากรที่เป็นบุคลากรของสถาบัน ค่าใช้อุปกรณ์และสถานที่ เป็นต้น</t>
  </si>
  <si>
    <t>โดยตารางมูลค่าของสถาบันใช้ตัวเลขเดียวกับตาราง 3.4 (2)</t>
  </si>
  <si>
    <t>1.  จำนวนค่าใช้จ่ายที่สถาบันใช้ไปในการให้บริการทางวิชาการและวิชาชีพแก่ชุมชนหรือสังคมในแต่ละปีการศึกษา</t>
  </si>
  <si>
    <t xml:space="preserve">2.  มูลค่าที่เกิดขึ้นจากการที่อาจารย์ประจำของสถาบันได้ให้บริการทางวิชาการและวิชาชีพแก่ชุมชนหรือสังคมในแต่ละปีการศึกษา  </t>
  </si>
  <si>
    <t>รวมทั้งค่าวัสดุอุปกรณ์  และค่าแรงงานที่ใช้เพื่อประกอบการให้บริการวิชาการในปีการศึกษานั้น</t>
  </si>
  <si>
    <r>
      <t xml:space="preserve">1. การวิเคราะห์ ทดสอบ ตรวจสอบและตรวจซ่อม  </t>
    </r>
    <r>
      <rPr>
        <b/>
        <u val="single"/>
        <sz val="13.5"/>
        <rFont val="Angsana New"/>
        <family val="1"/>
      </rPr>
      <t xml:space="preserve">เอกสารอ้างอิงที่ต้องการ </t>
    </r>
    <r>
      <rPr>
        <sz val="13.5"/>
        <rFont val="Angsana New"/>
        <family val="1"/>
      </rPr>
      <t xml:space="preserve">สำเนารับตัวอย่างงานเข้าทดสอบจากหน่วยงานต่างๆ </t>
    </r>
  </si>
  <si>
    <r>
      <t xml:space="preserve">2. การให้บริการเครื่องมือและอุปกรณ์ต่าง ๆ ทางการศึกษา </t>
    </r>
    <r>
      <rPr>
        <b/>
        <u val="single"/>
        <sz val="13.5"/>
        <rFont val="Angsana New"/>
        <family val="1"/>
      </rPr>
      <t>เอกสารอ้างอิงที่ต้องการ</t>
    </r>
    <r>
      <rPr>
        <sz val="13.5"/>
        <rFont val="Angsana New"/>
        <family val="1"/>
      </rPr>
      <t xml:space="preserve"> สำเนาบันทึกขอยืมเครื่องมือและอุปกรณ์ต่าง ๆ </t>
    </r>
  </si>
  <si>
    <r>
      <t xml:space="preserve">3. การจัดฝึกอบรม สัมมนา และประชุมเชิงปฏิบัติการแบบเก็บค่าลงทะเบียน </t>
    </r>
    <r>
      <rPr>
        <b/>
        <u val="single"/>
        <sz val="13.5"/>
        <rFont val="Angsana New"/>
        <family val="1"/>
      </rPr>
      <t>เอกสารอ้างอิงที่ต้องการ</t>
    </r>
    <r>
      <rPr>
        <sz val="13.5"/>
        <rFont val="Angsana New"/>
        <family val="1"/>
      </rPr>
      <t xml:space="preserve"> สำเนาหนังสือขออนุมัติจัดโครงการ/กิจกรรม</t>
    </r>
  </si>
  <si>
    <r>
      <t xml:space="preserve">4. การจัดฝึกอบรม สัมมนา และประชุมเชิงปฏิบัติการแบบให้เปล่า </t>
    </r>
    <r>
      <rPr>
        <b/>
        <u val="single"/>
        <sz val="13.5"/>
        <rFont val="Angsana New"/>
        <family val="1"/>
      </rPr>
      <t xml:space="preserve">เอกสารอ้างอิงที่ต้องการ </t>
    </r>
    <r>
      <rPr>
        <sz val="13.5"/>
        <rFont val="Angsana New"/>
        <family val="1"/>
      </rPr>
      <t>สำเนาหนังสือที่ได้รับอนุมัติให้จัดโครงการ/กิจกรรม</t>
    </r>
  </si>
  <si>
    <r>
      <t xml:space="preserve">5. การให้บริการจัดฝึกอบรม สัมมนา และประชุมเชิงปฏิบัติการในลักษณะการว่าจ้าง </t>
    </r>
    <r>
      <rPr>
        <b/>
        <u val="single"/>
        <sz val="13.5"/>
        <rFont val="Angsana New"/>
        <family val="1"/>
      </rPr>
      <t>เอกสารอ้างอิงที่ต้องการ</t>
    </r>
    <r>
      <rPr>
        <sz val="13.5"/>
        <rFont val="Angsana New"/>
        <family val="1"/>
      </rPr>
      <t xml:space="preserve"> สำเนาหนังสือที่ได้รับอนุมัติให้จัดโครงการ/กิจกรรม</t>
    </r>
  </si>
  <si>
    <r>
      <t xml:space="preserve">6. การให้บริการเกี่ยวกับสุขภาพที่นอกเหนือจากหน้าที่ความรับผิดชอบโดยตรงของหน่วยงานที่เกี่ยวข้อง </t>
    </r>
    <r>
      <rPr>
        <b/>
        <u val="single"/>
        <sz val="13.5"/>
        <rFont val="Angsana New"/>
        <family val="1"/>
      </rPr>
      <t xml:space="preserve"> เอกสารอ้างอิงที่ต้องการ</t>
    </r>
    <r>
      <rPr>
        <sz val="13.5"/>
        <rFont val="Angsana New"/>
        <family val="1"/>
      </rPr>
      <t xml:space="preserve"> สำเนาหนังสือที่อ้างอิงได้ตามความเหมาะสม</t>
    </r>
  </si>
  <si>
    <r>
      <t xml:space="preserve">7. บริการศึกษา วิจัย สำรวจ การวางแผน การจัดการ </t>
    </r>
    <r>
      <rPr>
        <b/>
        <u val="single"/>
        <sz val="13.5"/>
        <rFont val="Angsana New"/>
        <family val="1"/>
      </rPr>
      <t>เอกสารอ้างอิงที่ต้องการ</t>
    </r>
    <r>
      <rPr>
        <sz val="13.5"/>
        <rFont val="Angsana New"/>
        <family val="1"/>
      </rPr>
      <t xml:space="preserve"> สำเนาหนังสือที่ได้รับอนุมัติให้ดำเนินการ</t>
    </r>
  </si>
  <si>
    <r>
      <t xml:space="preserve">8. บริการศึกษาความเหมาะสมของโครงการการศึกษาผลกระทบของสิ่งแวดล้อม </t>
    </r>
    <r>
      <rPr>
        <b/>
        <u val="single"/>
        <sz val="13.5"/>
        <rFont val="Angsana New"/>
        <family val="1"/>
      </rPr>
      <t>เอกสารอ้างอิงที่ต้องการ สำเนา</t>
    </r>
    <r>
      <rPr>
        <sz val="13.5"/>
        <rFont val="Angsana New"/>
        <family val="1"/>
      </rPr>
      <t>หนังสือที่ได้รับอนุมัติให้ดำเนินการ</t>
    </r>
  </si>
  <si>
    <r>
      <t xml:space="preserve">9. บริการวางระบบ ออกแบบ สร้าง ประดิษฐ์ และผลิต </t>
    </r>
    <r>
      <rPr>
        <b/>
        <u val="single"/>
        <sz val="13.5"/>
        <rFont val="Angsana New"/>
        <family val="1"/>
      </rPr>
      <t>เอกสารอ้างอิงที่ต้องการ</t>
    </r>
    <r>
      <rPr>
        <sz val="13.5"/>
        <rFont val="Angsana New"/>
        <family val="1"/>
      </rPr>
      <t xml:space="preserve"> สำเนาหนังสือที่ได้รับอนุมัติให้ดำเนินการหรืออื่น ๆ ตามความเหมาะสม</t>
    </r>
  </si>
  <si>
    <r>
      <t>10. การให้บริการอื่น ๆ ทั้งนี้</t>
    </r>
    <r>
      <rPr>
        <b/>
        <sz val="13.5"/>
        <rFont val="Angsana New"/>
        <family val="1"/>
      </rPr>
      <t xml:space="preserve">ไม่นับรวมการเป็นวิทยากรที่ไม่ได้อยู่ในแผนของสถาบัน </t>
    </r>
    <r>
      <rPr>
        <b/>
        <u val="single"/>
        <sz val="13.5"/>
        <rFont val="Angsana New"/>
        <family val="1"/>
      </rPr>
      <t>เอกสารอ้างอิงที่ต้องการ</t>
    </r>
    <r>
      <rPr>
        <sz val="13.5"/>
        <rFont val="Angsana New"/>
        <family val="1"/>
      </rPr>
      <t xml:space="preserve"> สำเนาหนังสือที่อ้างอิงได้ตามความเหมาะสม</t>
    </r>
  </si>
  <si>
    <r>
      <t xml:space="preserve">4. จำนวนอาจารย์ประจำในปีการศึกษานั้น ทั้งนี้การนับอาจารย์ประจำให้นับอาจารย์ประจำเฉพาะที่ปฏิบัติงานจริง </t>
    </r>
    <r>
      <rPr>
        <b/>
        <sz val="13.5"/>
        <rFont val="Angsana New"/>
        <family val="1"/>
      </rPr>
      <t>ไม่นับรวมอาจารย์ที่ลาศึกษาต่อ</t>
    </r>
  </si>
  <si>
    <r>
      <t xml:space="preserve">2.  จำนวนอาจารย์ประจำและนักวิจัยในปีการศึกษานั้น  ให้นับอาจารย์ประจำและนักวิจัยเฉพาะที่ปฏิบัติงานจริง </t>
    </r>
    <r>
      <rPr>
        <b/>
        <sz val="13.5"/>
        <rFont val="AngsanaUPC"/>
        <family val="1"/>
      </rPr>
      <t xml:space="preserve"> ไม่นับที่ลาศึกษาต่อ  </t>
    </r>
  </si>
  <si>
    <r>
      <t>3.  จำนวนอาจารย์ประจำในปีการศึกษานั้น  ทั้งนี้ให้</t>
    </r>
    <r>
      <rPr>
        <b/>
        <sz val="14"/>
        <rFont val="Angsana New"/>
        <family val="1"/>
      </rPr>
      <t>นับอาจารย์ประจำเฉพาะที่ปฏิบัติงานจริง</t>
    </r>
    <r>
      <rPr>
        <sz val="14"/>
        <rFont val="Angsana New"/>
        <family val="1"/>
      </rPr>
      <t xml:space="preserve">  ไม่นับรวมอาจารย์ที่ลาศึกษาต่อ </t>
    </r>
  </si>
  <si>
    <t>วิทยากร</t>
  </si>
  <si>
    <t>DIC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</si>
</sst>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7041E]d\ mmm\ yy;@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t&quot;р.&quot;#,##0_);\(t&quot;р.&quot;#,##0\)"/>
    <numFmt numFmtId="198" formatCode="t&quot;р.&quot;#,##0_);[Red]\(t&quot;р.&quot;#,##0\)"/>
    <numFmt numFmtId="199" formatCode="t&quot;р.&quot;#,##0.00_);\(t&quot;р.&quot;#,##0.00\)"/>
    <numFmt numFmtId="200" formatCode="t&quot;р.&quot;#,##0.00_);[Red]\(t&quot;р.&quot;#,##0.00\)"/>
    <numFmt numFmtId="201" formatCode="_-* #,##0.0_-;\-* #,##0.0_-;_-* &quot;-&quot;?_-;_-@_-"/>
    <numFmt numFmtId="202" formatCode="_-* #,##0.0_-;\-* #,##0.0_-;_-* &quot;-&quot;??_-;_-@_-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#,##0.0"/>
    <numFmt numFmtId="209" formatCode="&quot;R&quot;\ #,##0;[Red]&quot;R&quot;\ \-#,##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B1mmm\-yy"/>
    <numFmt numFmtId="215" formatCode="00.00"/>
    <numFmt numFmtId="216" formatCode="B1d\-mmm"/>
    <numFmt numFmtId="217" formatCode="B1d\-mmm\-yy"/>
    <numFmt numFmtId="218" formatCode="#,##0.00_ ;[Red]\-#,##0.00\ "/>
    <numFmt numFmtId="219" formatCode="dddd\,\ mmmm\ dd\,\ yyyy"/>
    <numFmt numFmtId="220" formatCode="&quot;R&quot;\ #,##0;&quot;R&quot;\ \-#,##0"/>
    <numFmt numFmtId="221" formatCode="&quot;R&quot;\ #,##0.00;&quot;R&quot;\ \-#,##0.00"/>
    <numFmt numFmtId="222" formatCode="&quot;R&quot;\ #,##0.00;[Red]&quot;R&quot;\ \-#,##0.00"/>
    <numFmt numFmtId="223" formatCode="_ &quot;R&quot;\ * #,##0_ ;_ &quot;R&quot;\ * \-#,##0_ ;_ &quot;R&quot;\ * &quot;-&quot;_ ;_ @_ "/>
    <numFmt numFmtId="224" formatCode="_ * #,##0_ ;_ * \-#,##0_ ;_ * &quot;-&quot;_ ;_ @_ "/>
    <numFmt numFmtId="225" formatCode="_ &quot;R&quot;\ * #,##0.00_ ;_ &quot;R&quot;\ * \-#,##0.00_ ;_ &quot;R&quot;\ * &quot;-&quot;??_ ;_ @_ "/>
    <numFmt numFmtId="226" formatCode="_ * #,##0.00_ ;_ * \-#,##0.00_ ;_ * &quot;-&quot;??_ ;_ @_ "/>
    <numFmt numFmtId="227" formatCode="\t&quot;฿&quot;#,##0_);\(\t&quot;฿&quot;#,##0\)"/>
    <numFmt numFmtId="228" formatCode="\t&quot;฿&quot;#,##0_);[Red]\(\t&quot;฿&quot;#,##0\)"/>
    <numFmt numFmtId="229" formatCode="\t&quot;฿&quot;#,##0.00_);\(\t&quot;฿&quot;#,##0.00\)"/>
    <numFmt numFmtId="230" formatCode="\t&quot;฿&quot;#,##0.00_);[Red]\(\t&quot;฿&quot;#,##0.00\)"/>
    <numFmt numFmtId="231" formatCode="0.0"/>
    <numFmt numFmtId="232" formatCode="d\ mmm\ yy"/>
    <numFmt numFmtId="233" formatCode="[$-41E]d\ mmmm\ yyyy"/>
    <numFmt numFmtId="234" formatCode="[&lt;=9999999999][$]00\-####\-####;[$]0#\-####\-####"/>
    <numFmt numFmtId="235" formatCode="&quot;ใช่&quot;;&quot;ใช่&quot;;&quot;ไม่ใช่&quot;"/>
    <numFmt numFmtId="236" formatCode="&quot;จริง&quot;;&quot;จริง&quot;;&quot;เท็จ&quot;"/>
    <numFmt numFmtId="237" formatCode="&quot;เปิด&quot;;&quot;เปิด&quot;;&quot;ปิด&quot;"/>
    <numFmt numFmtId="238" formatCode="mmm\-yyyy"/>
    <numFmt numFmtId="239" formatCode="[$-1000000]h:mm\ &quot;น.&quot;;@"/>
    <numFmt numFmtId="240" formatCode="dd\-mmm\-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36"/>
      <name val="Cordia New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5"/>
      <name val="Angsana New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 New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20"/>
      <color indexed="57"/>
      <name val="Angsana New"/>
      <family val="1"/>
    </font>
    <font>
      <b/>
      <sz val="14"/>
      <color indexed="10"/>
      <name val="Angsana New"/>
      <family val="1"/>
    </font>
    <font>
      <sz val="12"/>
      <name val="Angsana New"/>
      <family val="1"/>
    </font>
    <font>
      <b/>
      <u val="single"/>
      <sz val="13.5"/>
      <name val="Angsana New"/>
      <family val="1"/>
    </font>
    <font>
      <sz val="13.5"/>
      <name val="Angsana New"/>
      <family val="1"/>
    </font>
    <font>
      <b/>
      <sz val="13.5"/>
      <name val="Angsana New"/>
      <family val="1"/>
    </font>
    <font>
      <b/>
      <u val="single"/>
      <sz val="13.5"/>
      <name val="AngsanaUPC"/>
      <family val="1"/>
    </font>
    <font>
      <sz val="13.5"/>
      <name val="AngsanaUPC"/>
      <family val="1"/>
    </font>
    <font>
      <b/>
      <sz val="13.5"/>
      <name val="AngsanaUPC"/>
      <family val="1"/>
    </font>
    <font>
      <sz val="16"/>
      <name val="Angsana New"/>
      <family val="1"/>
    </font>
    <font>
      <b/>
      <sz val="10"/>
      <name val="Angsana New"/>
      <family val="1"/>
    </font>
    <font>
      <b/>
      <sz val="16"/>
      <color indexed="10"/>
      <name val="Angsana New"/>
      <family val="1"/>
    </font>
    <font>
      <sz val="14"/>
      <color indexed="12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20"/>
      <color indexed="57"/>
      <name val="Angsana New"/>
      <family val="1"/>
    </font>
    <font>
      <b/>
      <sz val="16"/>
      <color indexed="10"/>
      <name val="AngsanaUPC"/>
      <family val="1"/>
    </font>
    <font>
      <sz val="12"/>
      <color indexed="12"/>
      <name val="Angsana New"/>
      <family val="1"/>
    </font>
    <font>
      <sz val="11"/>
      <color indexed="12"/>
      <name val="Angsana New"/>
      <family val="1"/>
    </font>
    <font>
      <b/>
      <sz val="16"/>
      <color indexed="12"/>
      <name val="Angsana New"/>
      <family val="1"/>
    </font>
    <font>
      <sz val="1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</cellStyleXfs>
  <cellXfs count="175">
    <xf numFmtId="0" fontId="0" fillId="0" borderId="0" xfId="0" applyAlignment="1">
      <alignment/>
    </xf>
    <xf numFmtId="4" fontId="24" fillId="0" borderId="0" xfId="0" applyNumberFormat="1" applyFont="1" applyBorder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22" borderId="11" xfId="0" applyFont="1" applyFill="1" applyBorder="1" applyAlignment="1">
      <alignment/>
    </xf>
    <xf numFmtId="4" fontId="23" fillId="22" borderId="12" xfId="0" applyNumberFormat="1" applyFont="1" applyFill="1" applyBorder="1" applyAlignment="1">
      <alignment horizontal="right"/>
    </xf>
    <xf numFmtId="3" fontId="23" fillId="22" borderId="12" xfId="0" applyNumberFormat="1" applyFont="1" applyFill="1" applyBorder="1" applyAlignment="1">
      <alignment horizontal="right"/>
    </xf>
    <xf numFmtId="41" fontId="23" fillId="22" borderId="12" xfId="4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13" xfId="0" applyFont="1" applyBorder="1" applyAlignment="1">
      <alignment/>
    </xf>
    <xf numFmtId="41" fontId="25" fillId="0" borderId="14" xfId="57" applyNumberFormat="1" applyFont="1" applyBorder="1" applyAlignment="1">
      <alignment horizontal="center"/>
      <protection/>
    </xf>
    <xf numFmtId="3" fontId="26" fillId="0" borderId="15" xfId="0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horizontal="left"/>
    </xf>
    <xf numFmtId="3" fontId="26" fillId="0" borderId="15" xfId="0" applyNumberFormat="1" applyFont="1" applyFill="1" applyBorder="1" applyAlignment="1">
      <alignment horizontal="center"/>
    </xf>
    <xf numFmtId="0" fontId="24" fillId="0" borderId="16" xfId="0" applyFont="1" applyBorder="1" applyAlignment="1">
      <alignment/>
    </xf>
    <xf numFmtId="41" fontId="24" fillId="0" borderId="17" xfId="42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41" fontId="24" fillId="0" borderId="17" xfId="0" applyNumberFormat="1" applyFont="1" applyBorder="1" applyAlignment="1">
      <alignment horizontal="right"/>
    </xf>
    <xf numFmtId="3" fontId="26" fillId="0" borderId="17" xfId="0" applyNumberFormat="1" applyFont="1" applyBorder="1" applyAlignment="1">
      <alignment horizontal="left"/>
    </xf>
    <xf numFmtId="3" fontId="26" fillId="0" borderId="17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right"/>
    </xf>
    <xf numFmtId="0" fontId="27" fillId="0" borderId="18" xfId="0" applyFont="1" applyBorder="1" applyAlignment="1">
      <alignment/>
    </xf>
    <xf numFmtId="41" fontId="22" fillId="0" borderId="17" xfId="42" applyNumberFormat="1" applyFont="1" applyBorder="1" applyAlignment="1">
      <alignment horizontal="left"/>
    </xf>
    <xf numFmtId="0" fontId="24" fillId="0" borderId="19" xfId="0" applyFont="1" applyBorder="1" applyAlignment="1">
      <alignment/>
    </xf>
    <xf numFmtId="4" fontId="24" fillId="0" borderId="20" xfId="0" applyNumberFormat="1" applyFont="1" applyBorder="1" applyAlignment="1">
      <alignment horizontal="right"/>
    </xf>
    <xf numFmtId="41" fontId="24" fillId="0" borderId="20" xfId="42" applyNumberFormat="1" applyFont="1" applyBorder="1" applyAlignment="1">
      <alignment horizontal="right"/>
    </xf>
    <xf numFmtId="41" fontId="22" fillId="0" borderId="20" xfId="42" applyNumberFormat="1" applyFont="1" applyBorder="1" applyAlignment="1">
      <alignment horizontal="left"/>
    </xf>
    <xf numFmtId="3" fontId="26" fillId="0" borderId="20" xfId="0" applyNumberFormat="1" applyFont="1" applyBorder="1" applyAlignment="1">
      <alignment horizontal="left"/>
    </xf>
    <xf numFmtId="3" fontId="26" fillId="0" borderId="2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3" fontId="29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4" fillId="0" borderId="0" xfId="0" applyFont="1" applyBorder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2" fontId="23" fillId="0" borderId="21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2" fontId="35" fillId="0" borderId="23" xfId="0" applyNumberFormat="1" applyFont="1" applyBorder="1" applyAlignment="1">
      <alignment horizontal="center" vertical="center" wrapText="1"/>
    </xf>
    <xf numFmtId="2" fontId="23" fillId="0" borderId="23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/>
    </xf>
    <xf numFmtId="0" fontId="23" fillId="22" borderId="11" xfId="0" applyFont="1" applyFill="1" applyBorder="1" applyAlignment="1">
      <alignment/>
    </xf>
    <xf numFmtId="43" fontId="23" fillId="22" borderId="12" xfId="0" applyNumberFormat="1" applyFont="1" applyFill="1" applyBorder="1" applyAlignment="1">
      <alignment horizontal="right"/>
    </xf>
    <xf numFmtId="41" fontId="23" fillId="22" borderId="12" xfId="0" applyNumberFormat="1" applyFont="1" applyFill="1" applyBorder="1" applyAlignment="1">
      <alignment horizontal="right"/>
    </xf>
    <xf numFmtId="0" fontId="24" fillId="22" borderId="24" xfId="0" applyFont="1" applyFill="1" applyBorder="1" applyAlignment="1">
      <alignment/>
    </xf>
    <xf numFmtId="0" fontId="24" fillId="22" borderId="25" xfId="0" applyFont="1" applyFill="1" applyBorder="1" applyAlignment="1">
      <alignment/>
    </xf>
    <xf numFmtId="0" fontId="24" fillId="0" borderId="26" xfId="0" applyFont="1" applyBorder="1" applyAlignment="1">
      <alignment/>
    </xf>
    <xf numFmtId="43" fontId="36" fillId="0" borderId="10" xfId="0" applyNumberFormat="1" applyFont="1" applyBorder="1" applyAlignment="1">
      <alignment horizontal="center"/>
    </xf>
    <xf numFmtId="43" fontId="24" fillId="0" borderId="10" xfId="0" applyNumberFormat="1" applyFont="1" applyBorder="1" applyAlignment="1">
      <alignment horizontal="right"/>
    </xf>
    <xf numFmtId="41" fontId="36" fillId="0" borderId="10" xfId="0" applyNumberFormat="1" applyFont="1" applyFill="1" applyBorder="1" applyAlignment="1">
      <alignment horizontal="right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43" fontId="24" fillId="0" borderId="17" xfId="0" applyNumberFormat="1" applyFont="1" applyBorder="1" applyAlignment="1">
      <alignment horizontal="right"/>
    </xf>
    <xf numFmtId="41" fontId="24" fillId="0" borderId="17" xfId="0" applyNumberFormat="1" applyFont="1" applyFill="1" applyBorder="1" applyAlignment="1">
      <alignment horizontal="right"/>
    </xf>
    <xf numFmtId="41" fontId="36" fillId="0" borderId="17" xfId="0" applyNumberFormat="1" applyFont="1" applyFill="1" applyBorder="1" applyAlignment="1">
      <alignment horizontal="right"/>
    </xf>
    <xf numFmtId="0" fontId="24" fillId="0" borderId="29" xfId="0" applyFont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30" xfId="0" applyFont="1" applyBorder="1" applyAlignment="1">
      <alignment/>
    </xf>
    <xf numFmtId="41" fontId="36" fillId="0" borderId="17" xfId="0" applyNumberFormat="1" applyFont="1" applyFill="1" applyBorder="1" applyAlignment="1">
      <alignment horizontal="center"/>
    </xf>
    <xf numFmtId="0" fontId="37" fillId="0" borderId="30" xfId="0" applyFont="1" applyFill="1" applyBorder="1" applyAlignment="1">
      <alignment/>
    </xf>
    <xf numFmtId="0" fontId="37" fillId="0" borderId="30" xfId="0" applyFont="1" applyBorder="1" applyAlignment="1">
      <alignment/>
    </xf>
    <xf numFmtId="0" fontId="24" fillId="0" borderId="31" xfId="0" applyFont="1" applyBorder="1" applyAlignment="1">
      <alignment/>
    </xf>
    <xf numFmtId="43" fontId="24" fillId="0" borderId="23" xfId="0" applyNumberFormat="1" applyFont="1" applyFill="1" applyBorder="1" applyAlignment="1">
      <alignment horizontal="right"/>
    </xf>
    <xf numFmtId="41" fontId="24" fillId="0" borderId="23" xfId="0" applyNumberFormat="1" applyFont="1" applyFill="1" applyBorder="1" applyAlignment="1">
      <alignment horizontal="right"/>
    </xf>
    <xf numFmtId="43" fontId="24" fillId="0" borderId="23" xfId="0" applyNumberFormat="1" applyFont="1" applyBorder="1" applyAlignment="1">
      <alignment horizontal="right"/>
    </xf>
    <xf numFmtId="41" fontId="36" fillId="0" borderId="14" xfId="0" applyNumberFormat="1" applyFont="1" applyFill="1" applyBorder="1" applyAlignment="1">
      <alignment horizontal="right"/>
    </xf>
    <xf numFmtId="0" fontId="24" fillId="0" borderId="32" xfId="0" applyFont="1" applyBorder="1" applyAlignment="1">
      <alignment/>
    </xf>
    <xf numFmtId="43" fontId="36" fillId="0" borderId="14" xfId="42" applyFont="1" applyFill="1" applyBorder="1" applyAlignment="1">
      <alignment horizontal="center"/>
    </xf>
    <xf numFmtId="0" fontId="24" fillId="0" borderId="33" xfId="0" applyFont="1" applyBorder="1" applyAlignment="1">
      <alignment/>
    </xf>
    <xf numFmtId="0" fontId="23" fillId="0" borderId="0" xfId="65" applyFont="1" applyFill="1" applyBorder="1">
      <alignment/>
      <protection/>
    </xf>
    <xf numFmtId="43" fontId="23" fillId="0" borderId="0" xfId="65" applyNumberFormat="1" applyFont="1" applyFill="1" applyBorder="1" applyAlignment="1">
      <alignment horizontal="right"/>
      <protection/>
    </xf>
    <xf numFmtId="41" fontId="23" fillId="0" borderId="0" xfId="65" applyNumberFormat="1" applyFont="1" applyFill="1" applyBorder="1" applyAlignment="1">
      <alignment horizontal="right"/>
      <protection/>
    </xf>
    <xf numFmtId="43" fontId="23" fillId="0" borderId="0" xfId="0" applyNumberFormat="1" applyFont="1" applyFill="1" applyBorder="1" applyAlignment="1">
      <alignment horizontal="right"/>
    </xf>
    <xf numFmtId="0" fontId="24" fillId="0" borderId="0" xfId="65" applyFont="1" applyFill="1" applyBorder="1">
      <alignment/>
      <protection/>
    </xf>
    <xf numFmtId="0" fontId="38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43" fontId="24" fillId="0" borderId="0" xfId="42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0" applyFont="1" applyBorder="1" applyAlignment="1">
      <alignment horizontal="center" vertical="top"/>
    </xf>
    <xf numFmtId="0" fontId="38" fillId="0" borderId="0" xfId="0" applyFont="1" applyAlignment="1">
      <alignment/>
    </xf>
    <xf numFmtId="0" fontId="41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2" fontId="40" fillId="0" borderId="0" xfId="0" applyNumberFormat="1" applyFont="1" applyAlignment="1">
      <alignment vertical="top"/>
    </xf>
    <xf numFmtId="0" fontId="40" fillId="0" borderId="0" xfId="0" applyFont="1" applyFill="1" applyBorder="1" applyAlignment="1">
      <alignment vertical="top"/>
    </xf>
    <xf numFmtId="2" fontId="41" fillId="0" borderId="10" xfId="0" applyNumberFormat="1" applyFont="1" applyBorder="1" applyAlignment="1">
      <alignment horizontal="center"/>
    </xf>
    <xf numFmtId="0" fontId="40" fillId="0" borderId="0" xfId="0" applyFont="1" applyFill="1" applyBorder="1" applyAlignment="1">
      <alignment/>
    </xf>
    <xf numFmtId="2" fontId="41" fillId="0" borderId="21" xfId="0" applyNumberFormat="1" applyFont="1" applyBorder="1" applyAlignment="1">
      <alignment horizontal="center"/>
    </xf>
    <xf numFmtId="0" fontId="41" fillId="22" borderId="23" xfId="0" applyFont="1" applyFill="1" applyBorder="1" applyAlignment="1">
      <alignment/>
    </xf>
    <xf numFmtId="43" fontId="41" fillId="22" borderId="12" xfId="0" applyNumberFormat="1" applyFont="1" applyFill="1" applyBorder="1" applyAlignment="1">
      <alignment/>
    </xf>
    <xf numFmtId="0" fontId="40" fillId="20" borderId="25" xfId="0" applyFont="1" applyFill="1" applyBorder="1" applyAlignment="1">
      <alignment/>
    </xf>
    <xf numFmtId="0" fontId="40" fillId="0" borderId="14" xfId="0" applyFont="1" applyBorder="1" applyAlignment="1">
      <alignment/>
    </xf>
    <xf numFmtId="41" fontId="42" fillId="0" borderId="14" xfId="57" applyNumberFormat="1" applyFont="1" applyBorder="1" applyAlignment="1">
      <alignment horizontal="center"/>
      <protection/>
    </xf>
    <xf numFmtId="43" fontId="43" fillId="0" borderId="14" xfId="0" applyNumberFormat="1" applyFont="1" applyBorder="1" applyAlignment="1">
      <alignment horizontal="center"/>
    </xf>
    <xf numFmtId="0" fontId="40" fillId="0" borderId="17" xfId="0" applyFont="1" applyBorder="1" applyAlignment="1">
      <alignment/>
    </xf>
    <xf numFmtId="43" fontId="40" fillId="0" borderId="17" xfId="0" applyNumberFormat="1" applyFont="1" applyBorder="1" applyAlignment="1">
      <alignment/>
    </xf>
    <xf numFmtId="0" fontId="40" fillId="0" borderId="20" xfId="0" applyFont="1" applyBorder="1" applyAlignment="1">
      <alignment/>
    </xf>
    <xf numFmtId="43" fontId="40" fillId="0" borderId="20" xfId="0" applyNumberFormat="1" applyFont="1" applyBorder="1" applyAlignment="1">
      <alignment/>
    </xf>
    <xf numFmtId="43" fontId="43" fillId="0" borderId="20" xfId="0" applyNumberFormat="1" applyFont="1" applyBorder="1" applyAlignment="1">
      <alignment horizontal="center"/>
    </xf>
    <xf numFmtId="0" fontId="41" fillId="0" borderId="0" xfId="65" applyFont="1" applyFill="1" applyBorder="1" applyAlignment="1">
      <alignment horizontal="left" indent="1"/>
      <protection/>
    </xf>
    <xf numFmtId="43" fontId="41" fillId="0" borderId="0" xfId="42" applyNumberFormat="1" applyFont="1" applyFill="1" applyBorder="1" applyAlignment="1">
      <alignment horizontal="left" indent="1"/>
    </xf>
    <xf numFmtId="43" fontId="41" fillId="0" borderId="0" xfId="65" applyNumberFormat="1" applyFont="1" applyFill="1" applyBorder="1">
      <alignment/>
      <protection/>
    </xf>
    <xf numFmtId="0" fontId="40" fillId="0" borderId="0" xfId="0" applyFont="1" applyFill="1" applyBorder="1" applyAlignment="1">
      <alignment horizontal="left" indent="1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2" fontId="40" fillId="0" borderId="0" xfId="0" applyNumberFormat="1" applyFont="1" applyBorder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 wrapText="1"/>
    </xf>
    <xf numFmtId="0" fontId="38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24" fillId="0" borderId="16" xfId="0" applyFont="1" applyBorder="1" applyAlignment="1">
      <alignment/>
    </xf>
    <xf numFmtId="0" fontId="37" fillId="0" borderId="17" xfId="0" applyNumberFormat="1" applyFont="1" applyBorder="1" applyAlignment="1">
      <alignment horizontal="center"/>
    </xf>
    <xf numFmtId="0" fontId="37" fillId="0" borderId="17" xfId="42" applyNumberFormat="1" applyFont="1" applyBorder="1" applyAlignment="1" quotePrefix="1">
      <alignment horizontal="center"/>
    </xf>
    <xf numFmtId="0" fontId="37" fillId="0" borderId="14" xfId="42" applyNumberFormat="1" applyFont="1" applyBorder="1" applyAlignment="1">
      <alignment horizontal="center"/>
    </xf>
    <xf numFmtId="187" fontId="45" fillId="0" borderId="14" xfId="0" applyNumberFormat="1" applyFont="1" applyBorder="1" applyAlignment="1">
      <alignment horizontal="center"/>
    </xf>
    <xf numFmtId="43" fontId="46" fillId="0" borderId="14" xfId="0" applyNumberFormat="1" applyFont="1" applyBorder="1" applyAlignment="1">
      <alignment horizontal="center"/>
    </xf>
    <xf numFmtId="43" fontId="44" fillId="0" borderId="14" xfId="0" applyNumberFormat="1" applyFont="1" applyBorder="1" applyAlignment="1">
      <alignment horizontal="center"/>
    </xf>
    <xf numFmtId="43" fontId="37" fillId="0" borderId="17" xfId="42" applyFont="1" applyBorder="1" applyAlignment="1">
      <alignment horizontal="center"/>
    </xf>
    <xf numFmtId="187" fontId="37" fillId="0" borderId="17" xfId="0" applyNumberFormat="1" applyFont="1" applyBorder="1" applyAlignment="1">
      <alignment/>
    </xf>
    <xf numFmtId="43" fontId="46" fillId="0" borderId="14" xfId="42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41" fontId="47" fillId="0" borderId="17" xfId="42" applyNumberFormat="1" applyFont="1" applyBorder="1" applyAlignment="1">
      <alignment horizontal="center"/>
    </xf>
    <xf numFmtId="3" fontId="40" fillId="0" borderId="14" xfId="65" applyNumberFormat="1" applyFont="1" applyBorder="1" applyAlignment="1">
      <alignment horizontal="center"/>
      <protection/>
    </xf>
    <xf numFmtId="4" fontId="40" fillId="0" borderId="14" xfId="65" applyNumberFormat="1" applyFont="1" applyBorder="1" applyAlignment="1">
      <alignment horizontal="center"/>
      <protection/>
    </xf>
    <xf numFmtId="4" fontId="23" fillId="0" borderId="0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vertical="top" wrapText="1"/>
    </xf>
    <xf numFmtId="4" fontId="23" fillId="0" borderId="33" xfId="0" applyNumberFormat="1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9" fillId="0" borderId="0" xfId="0" applyNumberFormat="1" applyFont="1" applyBorder="1" applyAlignment="1">
      <alignment horizontal="left" wrapText="1"/>
    </xf>
    <xf numFmtId="4" fontId="23" fillId="0" borderId="10" xfId="0" applyNumberFormat="1" applyFont="1" applyBorder="1" applyAlignment="1">
      <alignment horizontal="center" vertical="top" wrapText="1"/>
    </xf>
    <xf numFmtId="4" fontId="23" fillId="0" borderId="23" xfId="0" applyNumberFormat="1" applyFont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/>
    </xf>
    <xf numFmtId="2" fontId="41" fillId="0" borderId="23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0" fontId="41" fillId="0" borderId="1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6.6(5)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570 CO 50" xfId="64"/>
    <cellStyle name="ปกติ_ส.ประกัน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10</xdr:row>
      <xdr:rowOff>0</xdr:rowOff>
    </xdr:from>
    <xdr:to>
      <xdr:col>7</xdr:col>
      <xdr:colOff>762000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2695575"/>
          <a:ext cx="6467475" cy="0"/>
        </a:xfrm>
        <a:prstGeom prst="rect">
          <a:avLst/>
        </a:prstGeom>
        <a:solidFill>
          <a:srgbClr val="FFFFFF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ใช้ผลสำรวจความพึงพอใจของ ก.พ.ร.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8"/>
  <sheetViews>
    <sheetView view="pageBreakPreview" zoomScaleSheetLayoutView="100" workbookViewId="0" topLeftCell="A4">
      <selection activeCell="B8" sqref="B8:N9"/>
    </sheetView>
  </sheetViews>
  <sheetFormatPr defaultColWidth="9.140625" defaultRowHeight="12.75"/>
  <cols>
    <col min="1" max="1" width="32.28125" style="45" customWidth="1"/>
    <col min="2" max="2" width="12.140625" style="46" customWidth="1"/>
    <col min="3" max="3" width="7.7109375" style="44" customWidth="1"/>
    <col min="4" max="4" width="7.57421875" style="44" customWidth="1"/>
    <col min="5" max="5" width="7.140625" style="44" customWidth="1"/>
    <col min="6" max="6" width="7.00390625" style="44" customWidth="1"/>
    <col min="7" max="7" width="7.28125" style="23" customWidth="1"/>
    <col min="8" max="8" width="7.28125" style="44" customWidth="1"/>
    <col min="9" max="9" width="7.7109375" style="23" customWidth="1"/>
    <col min="10" max="10" width="7.57421875" style="44" customWidth="1"/>
    <col min="11" max="11" width="7.421875" style="23" customWidth="1"/>
    <col min="12" max="12" width="8.140625" style="44" customWidth="1"/>
    <col min="13" max="13" width="9.00390625" style="23" customWidth="1"/>
    <col min="14" max="14" width="11.421875" style="46" customWidth="1"/>
    <col min="15" max="16384" width="9.140625" style="3" customWidth="1"/>
  </cols>
  <sheetData>
    <row r="1" spans="1:14" s="2" customFormat="1" ht="24.75" customHeight="1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2" customFormat="1" ht="24.75" customHeight="1">
      <c r="A2" s="149" t="s">
        <v>1</v>
      </c>
      <c r="B2" s="14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>
      <c r="A3" s="150" t="s">
        <v>2</v>
      </c>
      <c r="B3" s="155" t="s">
        <v>3</v>
      </c>
      <c r="C3" s="157" t="s">
        <v>4</v>
      </c>
      <c r="D3" s="158"/>
      <c r="E3" s="158"/>
      <c r="F3" s="158"/>
      <c r="G3" s="158"/>
      <c r="H3" s="158"/>
      <c r="I3" s="158"/>
      <c r="J3" s="158"/>
      <c r="K3" s="158"/>
      <c r="L3" s="158"/>
      <c r="M3" s="159"/>
      <c r="N3" s="152" t="s">
        <v>5</v>
      </c>
    </row>
    <row r="4" spans="1:14" ht="40.5" customHeight="1">
      <c r="A4" s="151"/>
      <c r="B4" s="156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5" t="s">
        <v>16</v>
      </c>
      <c r="N4" s="153"/>
    </row>
    <row r="5" spans="1:14" s="10" customFormat="1" ht="21">
      <c r="A5" s="6" t="s">
        <v>17</v>
      </c>
      <c r="B5" s="7"/>
      <c r="C5" s="8"/>
      <c r="D5" s="8"/>
      <c r="E5" s="8"/>
      <c r="F5" s="8"/>
      <c r="G5" s="8"/>
      <c r="H5" s="8"/>
      <c r="I5" s="9"/>
      <c r="J5" s="9"/>
      <c r="K5" s="8"/>
      <c r="L5" s="8"/>
      <c r="M5" s="8"/>
      <c r="N5" s="7"/>
    </row>
    <row r="6" spans="1:14" ht="29.25">
      <c r="A6" s="11" t="s">
        <v>18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</row>
    <row r="7" spans="1:14" ht="29.25">
      <c r="A7" s="16" t="s">
        <v>19</v>
      </c>
      <c r="B7" s="12"/>
      <c r="C7" s="17"/>
      <c r="D7" s="17"/>
      <c r="E7" s="18"/>
      <c r="F7" s="19"/>
      <c r="G7" s="17"/>
      <c r="H7" s="17"/>
      <c r="I7" s="17"/>
      <c r="J7" s="17"/>
      <c r="K7" s="17"/>
      <c r="L7" s="17"/>
      <c r="M7" s="20"/>
      <c r="N7" s="21"/>
    </row>
    <row r="8" spans="1:14" ht="21">
      <c r="A8" s="16" t="s">
        <v>20</v>
      </c>
      <c r="B8" s="22"/>
      <c r="C8" s="17"/>
      <c r="D8" s="17"/>
      <c r="E8" s="18"/>
      <c r="F8" s="17"/>
      <c r="G8" s="17"/>
      <c r="H8" s="144" t="s">
        <v>77</v>
      </c>
      <c r="I8" s="17"/>
      <c r="J8" s="17"/>
      <c r="L8" s="24" t="s">
        <v>76</v>
      </c>
      <c r="M8" s="20"/>
      <c r="N8" s="21"/>
    </row>
    <row r="9" spans="1:14" s="130" customFormat="1" ht="21.75" customHeight="1">
      <c r="A9" s="131" t="s">
        <v>21</v>
      </c>
      <c r="B9" s="132">
        <v>65</v>
      </c>
      <c r="C9" s="132">
        <v>205</v>
      </c>
      <c r="D9" s="133" t="s">
        <v>22</v>
      </c>
      <c r="E9" s="132">
        <f>1</f>
        <v>1</v>
      </c>
      <c r="F9" s="132">
        <f>1+1+1+1+4</f>
        <v>8</v>
      </c>
      <c r="G9" s="133" t="s">
        <v>22</v>
      </c>
      <c r="H9" s="132">
        <f>880+52</f>
        <v>932</v>
      </c>
      <c r="I9" s="133" t="s">
        <v>22</v>
      </c>
      <c r="J9" s="133" t="s">
        <v>22</v>
      </c>
      <c r="K9" s="133" t="s">
        <v>22</v>
      </c>
      <c r="L9" s="134">
        <v>24</v>
      </c>
      <c r="M9" s="132">
        <f>SUM(C9:L9)</f>
        <v>1170</v>
      </c>
      <c r="N9" s="138">
        <f>M9/B9*100</f>
        <v>1800</v>
      </c>
    </row>
    <row r="10" spans="1:14" ht="21.75" customHeight="1">
      <c r="A10" s="25" t="s">
        <v>23</v>
      </c>
      <c r="B10" s="26"/>
      <c r="C10" s="27"/>
      <c r="D10" s="27"/>
      <c r="E10" s="27"/>
      <c r="F10" s="27"/>
      <c r="G10" s="27"/>
      <c r="H10" s="28"/>
      <c r="I10" s="27"/>
      <c r="J10" s="27"/>
      <c r="K10" s="27"/>
      <c r="L10" s="27"/>
      <c r="M10" s="29"/>
      <c r="N10" s="30"/>
    </row>
    <row r="11" spans="1:14" s="35" customFormat="1" ht="16.5" customHeight="1">
      <c r="A11" s="31" t="s">
        <v>24</v>
      </c>
      <c r="B11" s="32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2"/>
    </row>
    <row r="12" spans="1:14" s="35" customFormat="1" ht="16.5" customHeight="1">
      <c r="A12" s="36" t="s">
        <v>63</v>
      </c>
      <c r="B12" s="37"/>
      <c r="C12" s="38"/>
      <c r="D12" s="38"/>
      <c r="E12" s="34"/>
      <c r="F12" s="34"/>
      <c r="G12" s="34"/>
      <c r="H12" s="34"/>
      <c r="I12" s="34"/>
      <c r="J12" s="34"/>
      <c r="K12" s="39"/>
      <c r="L12" s="39"/>
      <c r="M12" s="39"/>
      <c r="N12" s="32"/>
    </row>
    <row r="13" spans="1:14" s="35" customFormat="1" ht="16.5" customHeight="1">
      <c r="A13" s="36" t="s">
        <v>64</v>
      </c>
      <c r="B13" s="37"/>
      <c r="C13" s="38"/>
      <c r="D13" s="38"/>
      <c r="E13" s="34"/>
      <c r="F13" s="34"/>
      <c r="G13" s="34"/>
      <c r="H13" s="34"/>
      <c r="I13" s="34"/>
      <c r="J13" s="34"/>
      <c r="K13" s="34"/>
      <c r="L13" s="34"/>
      <c r="M13" s="32"/>
      <c r="N13" s="32"/>
    </row>
    <row r="14" spans="1:14" s="35" customFormat="1" ht="16.5" customHeight="1">
      <c r="A14" s="36" t="s">
        <v>65</v>
      </c>
      <c r="B14" s="37"/>
      <c r="C14" s="38"/>
      <c r="D14" s="38"/>
      <c r="E14" s="34"/>
      <c r="F14" s="34"/>
      <c r="G14" s="34"/>
      <c r="H14" s="34"/>
      <c r="I14" s="34"/>
      <c r="J14" s="34"/>
      <c r="K14" s="34"/>
      <c r="L14" s="34"/>
      <c r="M14" s="34"/>
      <c r="N14" s="32"/>
    </row>
    <row r="15" spans="1:14" s="35" customFormat="1" ht="16.5" customHeight="1">
      <c r="A15" s="36" t="s">
        <v>66</v>
      </c>
      <c r="B15" s="40"/>
      <c r="C15" s="33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2"/>
    </row>
    <row r="16" spans="1:14" s="35" customFormat="1" ht="16.5" customHeight="1">
      <c r="A16" s="36" t="s">
        <v>67</v>
      </c>
      <c r="B16" s="37"/>
      <c r="C16" s="38"/>
      <c r="D16" s="38"/>
      <c r="E16" s="34"/>
      <c r="F16" s="34"/>
      <c r="G16" s="34"/>
      <c r="H16" s="34"/>
      <c r="I16" s="34"/>
      <c r="J16" s="34"/>
      <c r="K16" s="34"/>
      <c r="L16" s="34"/>
      <c r="M16" s="34"/>
      <c r="N16" s="32"/>
    </row>
    <row r="17" spans="1:14" s="35" customFormat="1" ht="16.5" customHeight="1">
      <c r="A17" s="36" t="s">
        <v>68</v>
      </c>
      <c r="B17" s="37"/>
      <c r="C17" s="38"/>
      <c r="D17" s="38"/>
      <c r="E17" s="34"/>
      <c r="F17" s="34"/>
      <c r="G17" s="34"/>
      <c r="H17" s="34"/>
      <c r="I17" s="34"/>
      <c r="J17" s="34"/>
      <c r="K17" s="34"/>
      <c r="L17" s="34"/>
      <c r="M17" s="34"/>
      <c r="N17" s="32"/>
    </row>
    <row r="18" spans="1:14" s="35" customFormat="1" ht="16.5" customHeight="1">
      <c r="A18" s="36" t="s">
        <v>69</v>
      </c>
      <c r="B18" s="37"/>
      <c r="C18" s="38"/>
      <c r="D18" s="38"/>
      <c r="E18" s="34"/>
      <c r="F18" s="34"/>
      <c r="G18" s="34"/>
      <c r="H18" s="34"/>
      <c r="I18" s="34"/>
      <c r="J18" s="34"/>
      <c r="K18" s="34"/>
      <c r="L18" s="34"/>
      <c r="M18" s="34"/>
      <c r="N18" s="32"/>
    </row>
    <row r="19" spans="1:14" s="35" customFormat="1" ht="16.5" customHeight="1">
      <c r="A19" s="36" t="s">
        <v>70</v>
      </c>
      <c r="B19" s="37"/>
      <c r="C19" s="38"/>
      <c r="D19" s="38"/>
      <c r="E19" s="34"/>
      <c r="F19" s="34"/>
      <c r="G19" s="34"/>
      <c r="H19" s="34"/>
      <c r="I19" s="34"/>
      <c r="J19" s="34"/>
      <c r="K19" s="34"/>
      <c r="L19" s="34"/>
      <c r="M19" s="34"/>
      <c r="N19" s="32"/>
    </row>
    <row r="20" spans="1:14" s="35" customFormat="1" ht="16.5" customHeight="1">
      <c r="A20" s="36" t="s">
        <v>71</v>
      </c>
      <c r="B20" s="37"/>
      <c r="C20" s="38"/>
      <c r="D20" s="38"/>
      <c r="E20" s="34"/>
      <c r="F20" s="34"/>
      <c r="G20" s="34"/>
      <c r="H20" s="34"/>
      <c r="I20" s="34"/>
      <c r="J20" s="34"/>
      <c r="K20" s="34"/>
      <c r="L20" s="34"/>
      <c r="M20" s="34"/>
      <c r="N20" s="32"/>
    </row>
    <row r="21" spans="1:14" s="35" customFormat="1" ht="16.5" customHeight="1">
      <c r="A21" s="36" t="s">
        <v>72</v>
      </c>
      <c r="B21" s="37"/>
      <c r="C21" s="38"/>
      <c r="D21" s="38"/>
      <c r="E21" s="34"/>
      <c r="F21" s="34"/>
      <c r="G21" s="34"/>
      <c r="H21" s="34"/>
      <c r="I21" s="34"/>
      <c r="J21" s="34"/>
      <c r="K21" s="34"/>
      <c r="L21" s="34"/>
      <c r="M21" s="34"/>
      <c r="N21" s="32"/>
    </row>
    <row r="22" spans="1:14" s="35" customFormat="1" ht="16.5" customHeight="1">
      <c r="A22" s="41" t="s">
        <v>25</v>
      </c>
      <c r="B22" s="3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2"/>
    </row>
    <row r="23" spans="1:14" s="35" customFormat="1" ht="16.5" customHeight="1">
      <c r="A23" s="34" t="s">
        <v>26</v>
      </c>
      <c r="B23" s="3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2"/>
    </row>
    <row r="24" spans="1:14" s="35" customFormat="1" ht="16.5" customHeight="1">
      <c r="A24" s="154" t="s">
        <v>27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4" s="35" customFormat="1" ht="16.5" customHeight="1">
      <c r="A25" s="154" t="s">
        <v>28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s="35" customFormat="1" ht="16.5" customHeight="1">
      <c r="A26" s="34" t="s">
        <v>73</v>
      </c>
      <c r="B26" s="37"/>
      <c r="C26" s="38"/>
      <c r="D26" s="38"/>
      <c r="E26" s="34"/>
      <c r="F26" s="34"/>
      <c r="G26" s="34"/>
      <c r="H26" s="34"/>
      <c r="I26" s="34"/>
      <c r="J26" s="34"/>
      <c r="K26" s="34"/>
      <c r="L26" s="34"/>
      <c r="M26" s="34"/>
      <c r="N26" s="32"/>
    </row>
    <row r="27" spans="1:14" s="35" customFormat="1" ht="16.5" customHeight="1">
      <c r="A27" s="33" t="s">
        <v>29</v>
      </c>
      <c r="B27" s="37"/>
      <c r="C27" s="38"/>
      <c r="D27" s="38"/>
      <c r="E27" s="34"/>
      <c r="F27" s="34"/>
      <c r="G27" s="34"/>
      <c r="H27" s="34"/>
      <c r="I27" s="34"/>
      <c r="J27" s="34"/>
      <c r="K27" s="34"/>
      <c r="L27" s="34"/>
      <c r="M27" s="34"/>
      <c r="N27" s="32"/>
    </row>
    <row r="28" spans="1:14" s="35" customFormat="1" ht="16.5" customHeight="1">
      <c r="A28" s="33" t="s">
        <v>30</v>
      </c>
      <c r="B28" s="37"/>
      <c r="C28" s="38"/>
      <c r="D28" s="38"/>
      <c r="E28" s="34"/>
      <c r="F28" s="34"/>
      <c r="G28" s="34"/>
      <c r="H28" s="34"/>
      <c r="I28" s="34"/>
      <c r="J28" s="34"/>
      <c r="K28" s="34"/>
      <c r="L28" s="34"/>
      <c r="M28" s="34"/>
      <c r="N28" s="32"/>
    </row>
    <row r="29" spans="1:14" s="35" customFormat="1" ht="16.5" customHeight="1">
      <c r="A29" s="33" t="s">
        <v>31</v>
      </c>
      <c r="B29" s="37"/>
      <c r="C29" s="38"/>
      <c r="D29" s="38"/>
      <c r="E29" s="34"/>
      <c r="F29" s="34"/>
      <c r="G29" s="34"/>
      <c r="H29" s="34"/>
      <c r="I29" s="34"/>
      <c r="J29" s="34"/>
      <c r="K29" s="34"/>
      <c r="L29" s="34"/>
      <c r="M29" s="34"/>
      <c r="N29" s="32"/>
    </row>
    <row r="30" spans="1:14" s="35" customFormat="1" ht="16.5" customHeight="1">
      <c r="A30" s="42" t="s">
        <v>32</v>
      </c>
      <c r="B30" s="37"/>
      <c r="C30" s="38"/>
      <c r="D30" s="38"/>
      <c r="E30" s="34"/>
      <c r="F30" s="34"/>
      <c r="G30" s="34"/>
      <c r="H30" s="34"/>
      <c r="I30" s="34"/>
      <c r="J30" s="34"/>
      <c r="K30" s="34"/>
      <c r="L30" s="34"/>
      <c r="M30" s="34"/>
      <c r="N30" s="32"/>
    </row>
    <row r="31" spans="1:14" s="35" customFormat="1" ht="16.5" customHeight="1">
      <c r="A31" s="43" t="s">
        <v>33</v>
      </c>
      <c r="B31" s="37"/>
      <c r="C31" s="38"/>
      <c r="D31" s="38"/>
      <c r="E31" s="34"/>
      <c r="F31" s="34"/>
      <c r="G31" s="34"/>
      <c r="H31" s="34"/>
      <c r="I31" s="34"/>
      <c r="J31" s="34"/>
      <c r="K31" s="34"/>
      <c r="L31" s="34"/>
      <c r="M31" s="34"/>
      <c r="N31" s="32"/>
    </row>
    <row r="32" spans="1:14" s="35" customFormat="1" ht="16.5" customHeight="1">
      <c r="A32" s="43" t="s">
        <v>74</v>
      </c>
      <c r="B32" s="37"/>
      <c r="C32" s="38"/>
      <c r="D32" s="38"/>
      <c r="E32" s="34"/>
      <c r="F32" s="34"/>
      <c r="G32" s="34"/>
      <c r="H32" s="34"/>
      <c r="I32" s="34"/>
      <c r="J32" s="34"/>
      <c r="K32" s="34"/>
      <c r="L32" s="34"/>
      <c r="M32" s="34"/>
      <c r="N32" s="32"/>
    </row>
    <row r="33" spans="7:13" ht="21">
      <c r="G33" s="44"/>
      <c r="I33" s="44"/>
      <c r="K33" s="44"/>
      <c r="M33" s="44"/>
    </row>
    <row r="34" spans="7:13" ht="21">
      <c r="G34" s="44"/>
      <c r="I34" s="44"/>
      <c r="K34" s="44"/>
      <c r="M34" s="44"/>
    </row>
    <row r="35" spans="7:13" ht="21">
      <c r="G35" s="44"/>
      <c r="I35" s="44"/>
      <c r="K35" s="44"/>
      <c r="M35" s="44"/>
    </row>
    <row r="36" spans="7:13" ht="21">
      <c r="G36" s="44"/>
      <c r="I36" s="44"/>
      <c r="K36" s="44"/>
      <c r="M36" s="44"/>
    </row>
    <row r="37" spans="7:13" ht="21">
      <c r="G37" s="44"/>
      <c r="I37" s="44"/>
      <c r="K37" s="44"/>
      <c r="M37" s="44"/>
    </row>
    <row r="38" spans="7:13" ht="21">
      <c r="G38" s="44"/>
      <c r="I38" s="44"/>
      <c r="K38" s="44"/>
      <c r="M38" s="44"/>
    </row>
  </sheetData>
  <mergeCells count="8">
    <mergeCell ref="A24:N24"/>
    <mergeCell ref="A25:N25"/>
    <mergeCell ref="B3:B4"/>
    <mergeCell ref="C3:M3"/>
    <mergeCell ref="A1:N1"/>
    <mergeCell ref="A2:B2"/>
    <mergeCell ref="A3:A4"/>
    <mergeCell ref="N3:N4"/>
  </mergeCells>
  <printOptions horizontalCentered="1"/>
  <pageMargins left="0.5511811023622047" right="0.35433070866141736" top="0.5118110236220472" bottom="0.5118110236220472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B23"/>
  <sheetViews>
    <sheetView view="pageBreakPreview" zoomScaleSheetLayoutView="100" workbookViewId="0" topLeftCell="A1">
      <selection activeCell="G10" sqref="G10"/>
    </sheetView>
  </sheetViews>
  <sheetFormatPr defaultColWidth="9.140625" defaultRowHeight="12.75"/>
  <cols>
    <col min="1" max="1" width="32.28125" style="49" customWidth="1"/>
    <col min="2" max="2" width="14.28125" style="94" customWidth="1"/>
    <col min="3" max="3" width="14.140625" style="49" customWidth="1"/>
    <col min="4" max="4" width="12.140625" style="50" customWidth="1"/>
    <col min="5" max="5" width="14.140625" style="49" customWidth="1"/>
    <col min="6" max="6" width="21.140625" style="50" customWidth="1"/>
    <col min="7" max="7" width="11.140625" style="49" customWidth="1"/>
    <col min="8" max="8" width="13.28125" style="49" customWidth="1"/>
    <col min="9" max="106" width="9.140625" style="3" customWidth="1"/>
    <col min="107" max="16384" width="9.140625" style="49" customWidth="1"/>
  </cols>
  <sheetData>
    <row r="1" spans="1:2" ht="23.25">
      <c r="A1" s="47" t="s">
        <v>34</v>
      </c>
      <c r="B1" s="48"/>
    </row>
    <row r="2" spans="1:8" ht="18.75" customHeight="1">
      <c r="A2" s="160" t="s">
        <v>2</v>
      </c>
      <c r="B2" s="141" t="s">
        <v>35</v>
      </c>
      <c r="C2" s="142"/>
      <c r="D2" s="143"/>
      <c r="E2" s="163" t="s">
        <v>36</v>
      </c>
      <c r="F2" s="164"/>
      <c r="G2" s="165"/>
      <c r="H2" s="51" t="s">
        <v>5</v>
      </c>
    </row>
    <row r="3" spans="1:8" ht="18" customHeight="1">
      <c r="A3" s="161"/>
      <c r="B3" s="53" t="s">
        <v>37</v>
      </c>
      <c r="C3" s="52" t="s">
        <v>38</v>
      </c>
      <c r="D3" s="54" t="s">
        <v>5</v>
      </c>
      <c r="E3" s="52" t="s">
        <v>39</v>
      </c>
      <c r="F3" s="54" t="s">
        <v>39</v>
      </c>
      <c r="G3" s="55" t="s">
        <v>5</v>
      </c>
      <c r="H3" s="52" t="s">
        <v>40</v>
      </c>
    </row>
    <row r="4" spans="1:8" ht="18.75" customHeight="1">
      <c r="A4" s="162"/>
      <c r="B4" s="53" t="s">
        <v>41</v>
      </c>
      <c r="C4" s="56" t="s">
        <v>42</v>
      </c>
      <c r="D4" s="57"/>
      <c r="E4" s="56" t="s">
        <v>43</v>
      </c>
      <c r="F4" s="58" t="s">
        <v>44</v>
      </c>
      <c r="G4" s="59"/>
      <c r="H4" s="56"/>
    </row>
    <row r="5" spans="1:106" s="64" customFormat="1" ht="21">
      <c r="A5" s="60" t="s">
        <v>17</v>
      </c>
      <c r="B5" s="61"/>
      <c r="C5" s="62"/>
      <c r="D5" s="61"/>
      <c r="E5" s="62"/>
      <c r="F5" s="61"/>
      <c r="G5" s="63"/>
      <c r="H5" s="6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</row>
    <row r="6" spans="1:106" s="70" customFormat="1" ht="21.75" customHeight="1">
      <c r="A6" s="65" t="s">
        <v>18</v>
      </c>
      <c r="B6" s="66"/>
      <c r="C6" s="66"/>
      <c r="D6" s="67"/>
      <c r="E6" s="68"/>
      <c r="F6" s="66"/>
      <c r="G6" s="69"/>
      <c r="H6" s="6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106" s="76" customFormat="1" ht="23.25">
      <c r="A7" s="16" t="s">
        <v>19</v>
      </c>
      <c r="B7" s="71"/>
      <c r="C7" s="72"/>
      <c r="D7" s="71"/>
      <c r="E7" s="73"/>
      <c r="F7" s="71"/>
      <c r="G7" s="74"/>
      <c r="H7" s="73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</row>
    <row r="8" spans="1:106" s="76" customFormat="1" ht="23.25">
      <c r="A8" s="16" t="s">
        <v>20</v>
      </c>
      <c r="B8" s="71"/>
      <c r="C8" s="72"/>
      <c r="D8" s="71"/>
      <c r="E8" s="73"/>
      <c r="F8" s="71"/>
      <c r="G8" s="74"/>
      <c r="H8" s="77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</row>
    <row r="9" spans="1:106" s="79" customFormat="1" ht="21">
      <c r="A9" s="16" t="s">
        <v>21</v>
      </c>
      <c r="B9" s="145">
        <v>802</v>
      </c>
      <c r="C9" s="145">
        <v>8</v>
      </c>
      <c r="D9" s="146">
        <f>C9/B9*100</f>
        <v>0.997506234413965</v>
      </c>
      <c r="E9" s="145">
        <v>3861</v>
      </c>
      <c r="F9" s="145">
        <v>438</v>
      </c>
      <c r="G9" s="146">
        <f>F9/E9*100</f>
        <v>11.344211344211343</v>
      </c>
      <c r="H9" s="146">
        <v>86.4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</row>
    <row r="10" spans="1:106" s="87" customFormat="1" ht="23.25">
      <c r="A10" s="80" t="s">
        <v>23</v>
      </c>
      <c r="B10" s="81"/>
      <c r="C10" s="82"/>
      <c r="D10" s="83"/>
      <c r="E10" s="84"/>
      <c r="F10" s="83"/>
      <c r="G10" s="85"/>
      <c r="H10" s="8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</row>
    <row r="11" spans="1:8" s="3" customFormat="1" ht="21">
      <c r="A11" s="88"/>
      <c r="B11" s="89"/>
      <c r="C11" s="90"/>
      <c r="D11" s="91"/>
      <c r="E11" s="90"/>
      <c r="F11" s="91"/>
      <c r="G11" s="92"/>
      <c r="H11" s="90"/>
    </row>
    <row r="12" spans="1:8" ht="21">
      <c r="A12" s="88"/>
      <c r="B12" s="89"/>
      <c r="C12" s="90"/>
      <c r="D12" s="91"/>
      <c r="E12" s="90"/>
      <c r="F12" s="91"/>
      <c r="G12" s="92"/>
      <c r="H12" s="90"/>
    </row>
    <row r="13" spans="1:8" ht="21">
      <c r="A13" s="93" t="s">
        <v>25</v>
      </c>
      <c r="C13" s="95"/>
      <c r="D13" s="96"/>
      <c r="E13" s="95"/>
      <c r="F13" s="96"/>
      <c r="H13" s="97"/>
    </row>
    <row r="14" spans="1:8" ht="21">
      <c r="A14" s="94" t="s">
        <v>45</v>
      </c>
      <c r="C14" s="95"/>
      <c r="D14" s="96"/>
      <c r="E14" s="95"/>
      <c r="F14" s="96"/>
      <c r="H14" s="95"/>
    </row>
    <row r="15" spans="1:2" ht="21">
      <c r="A15" s="98" t="s">
        <v>32</v>
      </c>
      <c r="B15" s="49"/>
    </row>
    <row r="16" spans="1:2" ht="21">
      <c r="A16" s="49" t="s">
        <v>46</v>
      </c>
      <c r="B16" s="49"/>
    </row>
    <row r="17" spans="1:2" ht="21">
      <c r="A17" s="99" t="s">
        <v>47</v>
      </c>
      <c r="B17" s="100"/>
    </row>
    <row r="18" spans="1:2" ht="21">
      <c r="A18" s="101" t="s">
        <v>48</v>
      </c>
      <c r="B18" s="100"/>
    </row>
    <row r="19" spans="1:2" ht="21">
      <c r="A19" s="49" t="s">
        <v>49</v>
      </c>
      <c r="B19" s="100"/>
    </row>
    <row r="20" ht="21">
      <c r="B20" s="100"/>
    </row>
    <row r="21" ht="21">
      <c r="B21" s="100"/>
    </row>
    <row r="22" ht="21">
      <c r="B22" s="100"/>
    </row>
    <row r="23" ht="21">
      <c r="B23" s="100"/>
    </row>
  </sheetData>
  <mergeCells count="3">
    <mergeCell ref="A2:A4"/>
    <mergeCell ref="B2:D2"/>
    <mergeCell ref="E2:G2"/>
  </mergeCells>
  <printOptions horizontalCentered="1"/>
  <pageMargins left="0.5511811023622047" right="0.35433070866141736" top="0.7086614173228347" bottom="0.5511811023622047" header="0.5118110236220472" footer="0.5118110236220472"/>
  <pageSetup horizontalDpi="300" verticalDpi="300" orientation="landscape" paperSize="9" scale="95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T22"/>
  <sheetViews>
    <sheetView tabSelected="1" view="pageBreakPreview" zoomScale="115" zoomScaleSheetLayoutView="115" workbookViewId="0" topLeftCell="A1">
      <selection activeCell="D14" sqref="D14"/>
    </sheetView>
  </sheetViews>
  <sheetFormatPr defaultColWidth="9.140625" defaultRowHeight="12.75"/>
  <cols>
    <col min="1" max="1" width="29.421875" style="125" customWidth="1"/>
    <col min="2" max="2" width="9.8515625" style="99" customWidth="1"/>
    <col min="3" max="3" width="15.28125" style="127" customWidth="1"/>
    <col min="4" max="4" width="14.00390625" style="127" customWidth="1"/>
    <col min="5" max="5" width="16.28125" style="127" customWidth="1"/>
    <col min="6" max="6" width="15.57421875" style="127" customWidth="1"/>
    <col min="7" max="46" width="9.140625" style="107" customWidth="1"/>
    <col min="47" max="16384" width="9.140625" style="99" customWidth="1"/>
  </cols>
  <sheetData>
    <row r="1" spans="1:46" s="103" customFormat="1" ht="23.25" customHeight="1">
      <c r="A1" s="102" t="s">
        <v>50</v>
      </c>
      <c r="C1" s="104"/>
      <c r="D1" s="104"/>
      <c r="E1" s="104"/>
      <c r="F1" s="104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</row>
    <row r="2" spans="1:6" ht="21">
      <c r="A2" s="171" t="s">
        <v>2</v>
      </c>
      <c r="B2" s="173" t="s">
        <v>51</v>
      </c>
      <c r="C2" s="166" t="s">
        <v>52</v>
      </c>
      <c r="D2" s="166" t="s">
        <v>53</v>
      </c>
      <c r="E2" s="166" t="s">
        <v>16</v>
      </c>
      <c r="F2" s="106" t="s">
        <v>54</v>
      </c>
    </row>
    <row r="3" spans="1:6" ht="21">
      <c r="A3" s="172"/>
      <c r="B3" s="174"/>
      <c r="C3" s="167"/>
      <c r="D3" s="167"/>
      <c r="E3" s="167"/>
      <c r="F3" s="108" t="s">
        <v>55</v>
      </c>
    </row>
    <row r="4" spans="1:46" s="111" customFormat="1" ht="21">
      <c r="A4" s="109" t="s">
        <v>17</v>
      </c>
      <c r="B4" s="110"/>
      <c r="C4" s="110"/>
      <c r="D4" s="110"/>
      <c r="E4" s="110"/>
      <c r="F4" s="110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6" ht="29.25">
      <c r="A5" s="112" t="s">
        <v>18</v>
      </c>
      <c r="B5" s="113"/>
      <c r="C5" s="114"/>
      <c r="D5" s="114"/>
      <c r="E5" s="114"/>
      <c r="F5" s="114"/>
    </row>
    <row r="6" spans="1:6" ht="23.25">
      <c r="A6" s="115" t="s">
        <v>19</v>
      </c>
      <c r="B6" s="116"/>
      <c r="C6" s="114"/>
      <c r="D6" s="114"/>
      <c r="E6" s="114"/>
      <c r="F6" s="114"/>
    </row>
    <row r="7" spans="1:6" ht="23.25">
      <c r="A7" s="115" t="s">
        <v>20</v>
      </c>
      <c r="B7" s="116"/>
      <c r="C7" s="114"/>
      <c r="D7" s="114"/>
      <c r="E7" s="114"/>
      <c r="F7" s="114"/>
    </row>
    <row r="8" spans="1:6" ht="23.25">
      <c r="A8" s="115" t="s">
        <v>21</v>
      </c>
      <c r="B8" s="139">
        <v>65</v>
      </c>
      <c r="C8" s="135">
        <v>1984716</v>
      </c>
      <c r="D8" s="136"/>
      <c r="E8" s="137">
        <f>SUM(C8:D8)</f>
        <v>1984716</v>
      </c>
      <c r="F8" s="140">
        <f>E8/B8</f>
        <v>30534.092307692306</v>
      </c>
    </row>
    <row r="9" spans="1:6" ht="23.25">
      <c r="A9" s="117" t="s">
        <v>23</v>
      </c>
      <c r="B9" s="118"/>
      <c r="C9" s="119"/>
      <c r="D9" s="119"/>
      <c r="E9" s="119"/>
      <c r="F9" s="119"/>
    </row>
    <row r="10" spans="1:6" s="123" customFormat="1" ht="21">
      <c r="A10" s="120"/>
      <c r="B10" s="121"/>
      <c r="C10" s="121"/>
      <c r="D10" s="121"/>
      <c r="E10" s="121"/>
      <c r="F10" s="122"/>
    </row>
    <row r="11" spans="1:6" ht="21">
      <c r="A11" s="124" t="s">
        <v>25</v>
      </c>
      <c r="B11" s="125"/>
      <c r="C11" s="126"/>
      <c r="D11" s="126"/>
      <c r="E11" s="126"/>
      <c r="F11" s="126"/>
    </row>
    <row r="12" spans="1:6" ht="21">
      <c r="A12" s="125" t="s">
        <v>45</v>
      </c>
      <c r="B12" s="125"/>
      <c r="C12" s="126"/>
      <c r="D12" s="126"/>
      <c r="E12" s="126"/>
      <c r="F12" s="126"/>
    </row>
    <row r="13" spans="1:6" ht="37.5" customHeight="1">
      <c r="A13" s="168" t="s">
        <v>56</v>
      </c>
      <c r="B13" s="168"/>
      <c r="C13" s="168"/>
      <c r="D13" s="168"/>
      <c r="E13" s="168"/>
      <c r="F13" s="168"/>
    </row>
    <row r="14" ht="21">
      <c r="A14" s="125" t="s">
        <v>57</v>
      </c>
    </row>
    <row r="15" spans="1:6" ht="21">
      <c r="A15" s="169" t="s">
        <v>58</v>
      </c>
      <c r="B15" s="169"/>
      <c r="C15" s="169"/>
      <c r="D15" s="169"/>
      <c r="E15" s="169"/>
      <c r="F15" s="169"/>
    </row>
    <row r="16" spans="1:6" ht="21">
      <c r="A16" s="170" t="s">
        <v>59</v>
      </c>
      <c r="B16" s="170"/>
      <c r="C16" s="170"/>
      <c r="D16" s="128"/>
      <c r="E16" s="128"/>
      <c r="F16" s="128"/>
    </row>
    <row r="17" ht="21">
      <c r="A17" s="129" t="s">
        <v>32</v>
      </c>
    </row>
    <row r="18" ht="21">
      <c r="A18" s="94" t="s">
        <v>60</v>
      </c>
    </row>
    <row r="19" ht="21">
      <c r="A19" s="94" t="s">
        <v>61</v>
      </c>
    </row>
    <row r="20" ht="21">
      <c r="A20" s="94" t="s">
        <v>62</v>
      </c>
    </row>
    <row r="21" ht="21">
      <c r="A21" s="94" t="s">
        <v>75</v>
      </c>
    </row>
    <row r="22" ht="21">
      <c r="A22" s="94"/>
    </row>
  </sheetData>
  <mergeCells count="8">
    <mergeCell ref="E2:E3"/>
    <mergeCell ref="A13:F13"/>
    <mergeCell ref="A15:F15"/>
    <mergeCell ref="A16:C16"/>
    <mergeCell ref="A2:A3"/>
    <mergeCell ref="B2:B3"/>
    <mergeCell ref="C2:C3"/>
    <mergeCell ref="D2:D3"/>
  </mergeCells>
  <printOptions horizontalCentered="1"/>
  <pageMargins left="0.5511811023622047" right="0.35433070866141736" top="0.787401574803149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Home Used Only</cp:lastModifiedBy>
  <cp:lastPrinted>2010-06-16T09:28:04Z</cp:lastPrinted>
  <dcterms:created xsi:type="dcterms:W3CDTF">2009-05-14T08:21:46Z</dcterms:created>
  <dcterms:modified xsi:type="dcterms:W3CDTF">2010-06-23T04:28:14Z</dcterms:modified>
  <cp:category/>
  <cp:version/>
  <cp:contentType/>
  <cp:contentStatus/>
</cp:coreProperties>
</file>